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xl/theme/theme1.xml" ContentType="application/vnd.openxmlformats-officedocument.theme+xml"/>
  <Override PartName="/xl/worksheets/sheet6.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5"/>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8_{2ECF1F68-9A40-4288-B621-033A564FF9D7}" xr6:coauthVersionLast="36" xr6:coauthVersionMax="36" xr10:uidLastSave="{00000000-0000-0000-0000-000000000000}"/>
  <workbookProtection workbookAlgorithmName="SHA-512" workbookHashValue="4lVjrNgCTKoyVezqJPFOVneJeaFzPYuW7OLf83WKiGsRWe6Cd3Bvo9008AmVwPHPNQz0BWk3TtHHP38oapznlQ==" workbookSaltValue="hBk3R5fcZR2jPOsTUXQTrw=="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<sst xmlns="http://schemas.openxmlformats.org/spreadsheetml/2006/main" count="287" uniqueCount="125">
  <si>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</si>
  <si>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</si>
  <si>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</si>
  <si>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</si>
  <si>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</si>
  <si>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</si>
  <si>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</si>
  <si>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</si>
  <si>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</si>
  <si>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</si>
  <si>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</si>
  <si>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</si>
  <si>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</si>
  <si>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</si>
  <si>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</si>
  <si>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</si>
  <si>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</si>
  <si>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</si>
  <si>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</si>
  <si>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</si>
  <si>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</si>
  <si>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</si>
  <si>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</si>
  <si>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</si>
  <si>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</si>
  <si>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</si>
  <si>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</si>
  <si>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</si>
  <si>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</si>
  <si>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</si>
  <si>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</si>
  <si>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</si>
  <si>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</si>
  <si>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</si>
  <si>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</si>
  <si>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</si>
  <si>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</si>
  <si>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</si>
  <si>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</si>
  <si>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</si>
  <si>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</si>
  <si>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</si>
  <si>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</si>
  <si>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</si>
  <si>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</si>
  <si>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</si>
  <si>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</si>
  <si>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</si>
  <si>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</si>
  <si>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</si>
  <si>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</si>
  <si>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</si>
  <si>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</si>
  <si>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</si>
  <si>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</si>
  <si>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</si>
  <si>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</si>
  <si>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</si>
  <si>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</si>
  <si>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</si>
  <si>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</si>
  <si>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</si>
  <si>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</si>
  <si>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</si>
  <si>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</si>
  <si>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</si>
  <si>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</si>
  <si>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</si>
  <si>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</si>
  <si>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</si>
  <si>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</si>
  <si>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</si>
  <si>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</si>
  <si>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</si>
  <si>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</si>
  <si>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</si>
  <si>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</si>
  <si>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</si>
  <si>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</si>
  <si>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</si>
  <si>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</si>
  <si>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</si>
  <si>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</si>
  <si>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</si>
  <si>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</si>
  <si>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</si>
  <si>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</si>
  <si>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</si>
  <si>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</si>
  <si>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</si>
  <si>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</si>
  <si>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</si>
  <si>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</si>
  <si>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</si>
  <si>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</si>
  <si>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</si>
  <si>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</si>
  <si>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</si>
  <si>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</si>
  <si>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</si>
  <si>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</si>
  <si>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</si>
  <si>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</si>
  <si>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</si>
  <si>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</si>
  <si>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</si>
  <si>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</si>
  <si>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</si>
  <si>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</si>
  <si>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</si>
  <si>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</si>
  <si>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</si>
  <si>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</si>
  <si>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</si>
  <si>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</si>
  <si>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</si>
  <si>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</si>
  <si>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</si>
  <si>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</si>
  <si>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</si>
  <si>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</si>
  <si>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</si>
  <si>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</si>
  <si>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2022</t>
  </si>
  <si>
    <t>2022 mileage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</si>
</sst>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2" xfId="0" applyNumberFormat="1" applyFill="1" applyBorder="1" applyProtection="1">
      <protection hidden="1"/>
    </xf>
    <xf numFmtId="164" fontId="0" fillId="0" borderId="7" xfId="0" applyNumberFormat="1" applyBorder="1" applyProtection="1">
      <protection hidden="1"/>
    </xf>
    <xf numFmtId="164" fontId="0" fillId="0" borderId="8" xfId="0" applyNumberFormat="1" applyBorder="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0" fillId="0" borderId="9" xfId="0" applyNumberFormat="1" applyBorder="1" applyAlignment="1" applyProtection="1">
      <alignment vertical="center"/>
      <protection hidden="1"/>
    </xf>
    <xf numFmtId="164" fontId="0" fillId="0" borderId="9" xfId="0" applyNumberFormat="1" applyBorder="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164" fontId="4" fillId="0" borderId="2" xfId="0" applyNumberFormat="1" applyFont="1" applyBorder="1" applyProtection="1">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4" fontId="4" fillId="0" borderId="2" xfId="0" applyNumberFormat="1" applyFont="1" applyFill="1" applyBorder="1" applyAlignment="1" applyProtection="1">
      <alignment horizontal="center" vertical="center"/>
    </xf>
    <xf numFmtId="165" fontId="3" fillId="0" borderId="0" xfId="0" applyNumberFormat="1" applyFont="1" applyAlignment="1" applyProtection="1">
      <alignment horizontal="left"/>
      <protection hidden="1"/>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66675</xdr:rowOff>
    </xdr:from>
    <xdr:to>
      <xdr:col>13</xdr:col>
      <xdr:colOff>31750</xdr:colOff>
      <xdr:row>5</xdr:row>
      <xdr:rowOff>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7125" y="66675"/>
          <a:ext cx="669925" cy="917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Normal="100" zoomScaleSheetLayoutView="100" workbookViewId="0">
      <selection activeCell="C1" sqref="C1:G1"/>
    </sheetView>
  </sheetViews>
  <sheetFormatPr defaultColWidth="9.42578125" defaultRowHeight="12.75" x14ac:dyDescent="0.2"/>
  <cols>
    <col min="1" max="1" width="4.42578125" style="123" customWidth="1"/>
    <col min="2" max="2" width="10.7109375" style="2" customWidth="1"/>
    <col min="3" max="4" width="4.42578125" style="2" customWidth="1"/>
    <col min="5" max="5" width="10.42578125" style="2" customWidth="1"/>
    <col min="6" max="7" width="4.42578125" style="2" customWidth="1"/>
    <col min="8" max="8" width="10.42578125" style="2" customWidth="1"/>
    <col min="9" max="9" width="4.42578125" style="2" customWidth="1"/>
    <col min="10" max="10" width="4.42578125" style="123" customWidth="1"/>
    <col min="11" max="11" width="10.42578125" style="2" customWidth="1"/>
    <col min="12" max="12" width="4.42578125" style="2" customWidth="1"/>
    <col min="13" max="13" width="4.42578125" style="123" customWidth="1"/>
    <col min="14" max="14" width="10.42578125" style="2" customWidth="1"/>
    <col min="15" max="15" width="14.42578125" style="2" customWidth="1"/>
    <col min="16" max="16384" width="9.42578125" style="2"/>
  </cols>
  <sheetData>
    <row r="1" spans="1:16" ht="12.75" customHeight="1" x14ac:dyDescent="0.2">
      <c r="A1" s="33" t="s">
        <v>18</v>
      </c>
      <c r="C1" s="168"/>
      <c r="D1" s="169"/>
      <c r="E1" s="169"/>
      <c r="F1" s="169"/>
      <c r="G1" s="169"/>
      <c r="H1" s="33"/>
      <c r="I1" s="33"/>
      <c r="J1" s="38"/>
      <c r="K1" s="33"/>
      <c r="L1" s="33"/>
      <c r="M1" s="38"/>
      <c r="N1" s="33"/>
      <c r="O1" s="31"/>
      <c r="P1" s="31"/>
    </row>
    <row r="2" spans="1:16" ht="20.25" customHeight="1" x14ac:dyDescent="0.2">
      <c r="A2" s="57" t="s">
        <v>19</v>
      </c>
      <c r="C2" s="168"/>
      <c r="D2" s="169"/>
      <c r="E2" s="169"/>
      <c r="F2" s="169"/>
      <c r="G2" s="169"/>
      <c r="H2" s="33"/>
      <c r="I2" s="45"/>
      <c r="J2" s="38"/>
      <c r="K2" s="45"/>
      <c r="L2" s="45"/>
      <c r="M2" s="38"/>
      <c r="N2" s="45"/>
      <c r="O2" s="31"/>
      <c r="P2" s="31"/>
    </row>
    <row r="3" spans="1:16" ht="20.25" customHeight="1" x14ac:dyDescent="0.2">
      <c r="A3" s="33" t="s">
        <v>20</v>
      </c>
      <c r="C3" s="168"/>
      <c r="D3" s="169"/>
      <c r="E3" s="169"/>
      <c r="F3" s="169"/>
      <c r="G3" s="169"/>
      <c r="H3" s="21"/>
      <c r="I3" s="45"/>
      <c r="J3" s="38"/>
      <c r="K3" s="45"/>
      <c r="L3" s="45"/>
      <c r="M3" s="38"/>
      <c r="N3" s="45"/>
      <c r="O3" s="31"/>
      <c r="P3" s="31"/>
    </row>
    <row r="4" spans="1:16" ht="12.75" customHeight="1" x14ac:dyDescent="0.2">
      <c r="A4" s="38"/>
      <c r="B4" s="33"/>
      <c r="C4" s="166" t="s">
        <v>123</v>
      </c>
      <c r="D4" s="167"/>
      <c r="E4" s="167"/>
      <c r="F4" s="167"/>
      <c r="G4" s="167"/>
      <c r="H4" s="33"/>
      <c r="I4" s="45"/>
      <c r="J4" s="38"/>
      <c r="K4" s="45"/>
      <c r="L4" s="45"/>
      <c r="M4" s="38"/>
      <c r="N4" s="45"/>
      <c r="O4" s="31"/>
      <c r="P4" s="31"/>
    </row>
    <row r="5" spans="1:16" ht="12.75" customHeight="1" x14ac:dyDescent="0.2">
      <c r="A5" s="38"/>
      <c r="C5" s="33"/>
      <c r="D5" s="55"/>
      <c r="E5" s="41"/>
      <c r="F5" s="41"/>
      <c r="G5" s="41"/>
      <c r="H5" s="33"/>
      <c r="I5" s="45"/>
      <c r="J5" s="38"/>
      <c r="K5" s="45"/>
      <c r="L5" s="45"/>
      <c r="M5" s="38"/>
      <c r="N5" s="45"/>
      <c r="O5" s="31"/>
      <c r="P5" s="31"/>
    </row>
    <row r="6" spans="1:16" ht="12.75" customHeight="1" x14ac:dyDescent="0.2">
      <c r="A6" s="38"/>
      <c r="B6" s="48" t="s">
        <v>64</v>
      </c>
      <c r="C6" s="101"/>
      <c r="D6" s="102"/>
      <c r="E6" s="100"/>
      <c r="F6" s="100"/>
      <c r="G6" s="101"/>
      <c r="H6" s="102"/>
      <c r="I6" s="45"/>
      <c r="J6" s="38"/>
      <c r="K6" s="45"/>
      <c r="L6" s="45"/>
      <c r="M6" s="38"/>
      <c r="N6" s="45"/>
      <c r="O6" s="31"/>
      <c r="P6" s="31"/>
    </row>
    <row r="7" spans="1:16" ht="12.75" customHeight="1" x14ac:dyDescent="0.2">
      <c r="A7" s="38"/>
      <c r="B7" s="48" t="s">
        <v>122</v>
      </c>
      <c r="C7" s="21"/>
      <c r="D7" s="46"/>
      <c r="E7" s="47"/>
      <c r="F7" s="15"/>
      <c r="G7" s="15"/>
      <c r="H7" s="33"/>
      <c r="I7" s="45"/>
      <c r="J7" s="38"/>
      <c r="K7" s="170"/>
      <c r="L7" s="171"/>
      <c r="M7" s="171"/>
      <c r="N7" s="171"/>
      <c r="O7" s="31"/>
      <c r="P7" s="31"/>
    </row>
    <row r="8" spans="1:16" ht="12.75" customHeight="1" x14ac:dyDescent="0.2">
      <c r="A8" s="38"/>
      <c r="B8" s="15"/>
      <c r="C8" s="21"/>
      <c r="D8" s="21"/>
      <c r="E8" s="15"/>
      <c r="F8" s="15"/>
      <c r="G8" s="15"/>
      <c r="H8" s="33"/>
      <c r="I8" s="45"/>
      <c r="J8" s="38"/>
      <c r="L8" s="31"/>
      <c r="M8" s="31"/>
      <c r="N8" s="31"/>
      <c r="O8" s="31"/>
      <c r="P8" s="31"/>
    </row>
    <row r="9" spans="1:16" ht="12.75" customHeight="1" x14ac:dyDescent="0.2">
      <c r="A9" s="38"/>
      <c r="B9" s="158" t="s">
        <v>87</v>
      </c>
      <c r="C9" s="158"/>
      <c r="D9" s="158"/>
      <c r="E9" s="158"/>
      <c r="F9" s="158"/>
      <c r="G9" s="158"/>
      <c r="H9" s="158"/>
      <c r="I9" s="45"/>
      <c r="J9" s="38"/>
      <c r="K9" s="157" t="s">
        <v>124</v>
      </c>
      <c r="L9" s="157"/>
      <c r="M9" s="157"/>
      <c r="N9" s="156">
        <v>0.58499999999999996</v>
      </c>
      <c r="O9" s="31"/>
      <c r="P9" s="31"/>
    </row>
    <row r="10" spans="1:16" ht="12.75" customHeight="1" x14ac:dyDescent="0.2">
      <c r="A10" s="38"/>
      <c r="C10" s="33"/>
      <c r="D10" s="33"/>
      <c r="E10" s="33"/>
      <c r="F10" s="33"/>
      <c r="G10" s="33"/>
      <c r="H10" s="33"/>
      <c r="I10" s="45"/>
      <c r="J10" s="38"/>
      <c r="K10" s="45"/>
      <c r="L10" s="45"/>
      <c r="M10" s="38"/>
      <c r="N10" s="45"/>
      <c r="O10" s="31"/>
      <c r="P10" s="31"/>
    </row>
    <row r="11" spans="1:16" ht="12.75" customHeight="1" x14ac:dyDescent="0.2">
      <c r="A11" s="162" t="s">
        <v>89</v>
      </c>
      <c r="B11" s="163"/>
      <c r="C11" s="163"/>
      <c r="D11" s="163"/>
      <c r="E11" s="163"/>
      <c r="F11" s="163"/>
      <c r="G11" s="163"/>
      <c r="H11" s="163"/>
      <c r="I11" s="163"/>
      <c r="J11" s="163"/>
      <c r="K11" s="163"/>
      <c r="L11" s="163"/>
      <c r="M11" s="163"/>
      <c r="N11" s="163"/>
      <c r="O11" s="31"/>
      <c r="P11" s="31"/>
    </row>
    <row r="12" spans="1:16" ht="12.75" customHeight="1" x14ac:dyDescent="0.2">
      <c r="A12" s="163"/>
      <c r="B12" s="163"/>
      <c r="C12" s="163"/>
      <c r="D12" s="163"/>
      <c r="E12" s="163"/>
      <c r="F12" s="163"/>
      <c r="G12" s="163"/>
      <c r="H12" s="163"/>
      <c r="I12" s="163"/>
      <c r="J12" s="163"/>
      <c r="K12" s="163"/>
      <c r="L12" s="163"/>
      <c r="M12" s="163"/>
      <c r="N12" s="163"/>
      <c r="O12" s="31"/>
      <c r="P12" s="31"/>
    </row>
    <row r="13" spans="1:16" ht="12.75" customHeight="1" x14ac:dyDescent="0.2">
      <c r="A13" s="163"/>
      <c r="B13" s="163"/>
      <c r="C13" s="163"/>
      <c r="D13" s="163"/>
      <c r="E13" s="163"/>
      <c r="F13" s="163"/>
      <c r="G13" s="163"/>
      <c r="H13" s="163"/>
      <c r="I13" s="163"/>
      <c r="J13" s="163"/>
      <c r="K13" s="163"/>
      <c r="L13" s="163"/>
      <c r="M13" s="163"/>
      <c r="N13" s="163"/>
      <c r="O13" s="31"/>
      <c r="P13" s="31"/>
    </row>
    <row r="14" spans="1:16" ht="12.75" customHeight="1" x14ac:dyDescent="0.2">
      <c r="A14" s="163"/>
      <c r="B14" s="163"/>
      <c r="C14" s="163"/>
      <c r="D14" s="163"/>
      <c r="E14" s="163"/>
      <c r="F14" s="163"/>
      <c r="G14" s="163"/>
      <c r="H14" s="163"/>
      <c r="I14" s="163"/>
      <c r="J14" s="163"/>
      <c r="K14" s="163"/>
      <c r="L14" s="163"/>
      <c r="M14" s="163"/>
      <c r="N14" s="163"/>
      <c r="O14" s="31"/>
      <c r="P14" s="31"/>
    </row>
    <row r="15" spans="1:16" ht="12.75" customHeight="1" x14ac:dyDescent="0.2">
      <c r="A15" s="163"/>
      <c r="B15" s="163"/>
      <c r="C15" s="163"/>
      <c r="D15" s="163"/>
      <c r="E15" s="163"/>
      <c r="F15" s="163"/>
      <c r="G15" s="163"/>
      <c r="H15" s="163"/>
      <c r="I15" s="163"/>
      <c r="J15" s="163"/>
      <c r="K15" s="163"/>
      <c r="L15" s="163"/>
      <c r="M15" s="163"/>
      <c r="N15" s="163"/>
      <c r="O15" s="31"/>
      <c r="P15" s="31"/>
    </row>
    <row r="16" spans="1:16" ht="13.35" customHeight="1" x14ac:dyDescent="0.2">
      <c r="A16" s="38"/>
      <c r="B16" s="56"/>
      <c r="C16" s="56"/>
      <c r="D16" s="56"/>
      <c r="E16" s="56"/>
      <c r="F16" s="56"/>
      <c r="G16" s="56"/>
      <c r="H16" s="56"/>
      <c r="I16" s="56"/>
      <c r="J16" s="56"/>
      <c r="K16" s="56"/>
      <c r="L16" s="56"/>
      <c r="M16" s="56"/>
      <c r="N16" s="56"/>
      <c r="O16" s="31"/>
      <c r="P16" s="31"/>
    </row>
    <row r="17" spans="1:16" ht="18" customHeight="1" x14ac:dyDescent="0.25">
      <c r="A17" s="159" t="s">
        <v>61</v>
      </c>
      <c r="B17" s="159"/>
      <c r="C17" s="159"/>
      <c r="D17" s="159"/>
      <c r="E17" s="159"/>
      <c r="F17" s="159"/>
      <c r="G17" s="159"/>
      <c r="H17" s="159"/>
      <c r="I17" s="159"/>
      <c r="J17" s="159"/>
      <c r="K17" s="159"/>
      <c r="L17" s="159"/>
      <c r="M17" s="159"/>
      <c r="N17" s="159"/>
      <c r="O17" s="31"/>
      <c r="P17" s="31"/>
    </row>
    <row r="18" spans="1:16" ht="5.85" customHeight="1" x14ac:dyDescent="0.25">
      <c r="A18" s="122"/>
      <c r="B18" s="122"/>
      <c r="C18" s="122"/>
      <c r="D18" s="122"/>
      <c r="E18" s="122"/>
      <c r="F18" s="122"/>
      <c r="G18" s="122"/>
      <c r="H18" s="122"/>
      <c r="I18" s="122"/>
      <c r="J18" s="122"/>
      <c r="K18" s="122"/>
      <c r="L18" s="122"/>
      <c r="M18" s="122"/>
      <c r="N18" s="122"/>
      <c r="O18" s="31"/>
      <c r="P18" s="31"/>
    </row>
    <row r="19" spans="1:16" s="35" customFormat="1" ht="30" customHeight="1" x14ac:dyDescent="0.2">
      <c r="A19" s="164" t="s">
        <v>65</v>
      </c>
      <c r="B19" s="164"/>
      <c r="C19" s="164"/>
      <c r="D19" s="164" t="s">
        <v>108</v>
      </c>
      <c r="E19" s="164"/>
      <c r="F19" s="164"/>
      <c r="G19" s="164" t="s">
        <v>109</v>
      </c>
      <c r="H19" s="164"/>
      <c r="I19" s="164"/>
      <c r="J19" s="164" t="s">
        <v>66</v>
      </c>
      <c r="K19" s="164"/>
      <c r="L19" s="164"/>
      <c r="M19" s="164" t="s">
        <v>63</v>
      </c>
      <c r="N19" s="164"/>
    </row>
    <row r="20" spans="1:16" ht="12.75" customHeight="1" x14ac:dyDescent="0.2">
      <c r="A20" s="96" t="s">
        <v>45</v>
      </c>
      <c r="B20" s="49">
        <v>0</v>
      </c>
      <c r="C20" s="148"/>
      <c r="D20" s="96" t="s">
        <v>46</v>
      </c>
      <c r="E20" s="155">
        <f>'Box B Calculator'!$B$18</f>
        <v>0</v>
      </c>
      <c r="F20" s="15"/>
      <c r="G20" s="96" t="s">
        <v>47</v>
      </c>
      <c r="H20" s="49"/>
      <c r="I20" s="50"/>
      <c r="J20" s="96" t="s">
        <v>48</v>
      </c>
      <c r="K20" s="49">
        <v>0</v>
      </c>
      <c r="L20" s="15"/>
      <c r="M20" s="96" t="s">
        <v>49</v>
      </c>
      <c r="N20" s="97">
        <v>0</v>
      </c>
      <c r="O20" s="31"/>
      <c r="P20" s="31"/>
    </row>
    <row r="21" spans="1:16" s="36" customFormat="1" ht="12.75" customHeight="1" x14ac:dyDescent="0.2">
      <c r="A21" s="165"/>
      <c r="B21" s="165"/>
      <c r="C21" s="165"/>
      <c r="D21" s="165"/>
      <c r="E21" s="165"/>
      <c r="F21" s="165"/>
      <c r="G21" s="165"/>
      <c r="H21" s="165"/>
      <c r="I21" s="165"/>
      <c r="J21" s="165"/>
      <c r="K21" s="165"/>
      <c r="L21" s="165"/>
      <c r="M21" s="165"/>
      <c r="N21" s="165"/>
    </row>
    <row r="22" spans="1:16" ht="18" customHeight="1" x14ac:dyDescent="0.25">
      <c r="A22" s="159" t="s">
        <v>1</v>
      </c>
      <c r="B22" s="159"/>
      <c r="C22" s="159"/>
      <c r="D22" s="159"/>
      <c r="E22" s="159"/>
      <c r="F22" s="159"/>
      <c r="G22" s="159"/>
      <c r="H22" s="159"/>
      <c r="I22" s="159"/>
      <c r="J22" s="159"/>
      <c r="K22" s="159"/>
      <c r="L22" s="159"/>
      <c r="M22" s="159"/>
      <c r="N22" s="159"/>
      <c r="O22" s="31"/>
      <c r="P22" s="31"/>
    </row>
    <row r="23" spans="1:16" ht="5.85" customHeight="1" x14ac:dyDescent="0.25">
      <c r="A23" s="122"/>
      <c r="B23" s="122"/>
      <c r="C23" s="122"/>
      <c r="D23" s="122"/>
      <c r="E23" s="122"/>
      <c r="F23" s="122"/>
      <c r="G23" s="122"/>
      <c r="H23" s="122"/>
      <c r="I23" s="122"/>
      <c r="J23" s="122"/>
      <c r="K23" s="122"/>
      <c r="L23" s="122"/>
      <c r="M23" s="122"/>
      <c r="N23" s="122"/>
      <c r="O23" s="31"/>
      <c r="P23" s="31"/>
    </row>
    <row r="24" spans="1:16" ht="13.35" customHeight="1" x14ac:dyDescent="0.25">
      <c r="A24" s="38"/>
      <c r="B24" s="33"/>
      <c r="C24" s="33"/>
      <c r="D24" s="33"/>
      <c r="E24" s="33"/>
      <c r="F24" s="51"/>
      <c r="G24" s="51"/>
      <c r="H24" s="33"/>
      <c r="I24" s="33"/>
      <c r="J24" s="38"/>
      <c r="K24" s="33" t="s">
        <v>21</v>
      </c>
      <c r="L24" s="33"/>
      <c r="M24" s="38"/>
      <c r="N24" s="33" t="s">
        <v>22</v>
      </c>
      <c r="O24" s="31"/>
      <c r="P24" s="31"/>
    </row>
    <row r="25" spans="1:16" ht="13.35" customHeight="1" x14ac:dyDescent="0.2">
      <c r="A25" s="52">
        <v>1</v>
      </c>
      <c r="B25" s="54" t="s">
        <v>56</v>
      </c>
      <c r="C25" s="33"/>
      <c r="D25" s="33"/>
      <c r="E25" s="33"/>
      <c r="F25" s="33"/>
      <c r="G25" s="33"/>
      <c r="H25" s="33"/>
      <c r="I25" s="53"/>
      <c r="J25" s="99" t="s">
        <v>23</v>
      </c>
      <c r="K25" s="7">
        <f>SUM('Week 1'!K17,'Week 2'!K17,'Week 3'!K17,'Week 4'!K17,'Week 5'!K17)</f>
        <v>0</v>
      </c>
      <c r="L25" s="33"/>
      <c r="M25" s="99" t="s">
        <v>24</v>
      </c>
      <c r="N25" s="7">
        <f>IF(N42-K20&gt;=K25,K25,N42-K20)</f>
        <v>0</v>
      </c>
      <c r="O25" s="31"/>
      <c r="P25" s="31"/>
    </row>
    <row r="26" spans="1:16" ht="6" customHeight="1" x14ac:dyDescent="0.2">
      <c r="A26" s="52"/>
      <c r="B26" s="33"/>
      <c r="C26" s="33"/>
      <c r="D26" s="33"/>
      <c r="E26" s="33"/>
      <c r="F26" s="33"/>
      <c r="G26" s="33"/>
      <c r="H26" s="33"/>
      <c r="I26" s="53"/>
      <c r="J26" s="45"/>
      <c r="K26" s="43"/>
      <c r="L26" s="33"/>
      <c r="M26" s="45"/>
      <c r="N26" s="43"/>
      <c r="O26" s="31"/>
      <c r="P26" s="31"/>
    </row>
    <row r="27" spans="1:16" x14ac:dyDescent="0.2">
      <c r="A27" s="52">
        <v>2</v>
      </c>
      <c r="B27" s="54" t="s">
        <v>57</v>
      </c>
      <c r="C27" s="33"/>
      <c r="D27" s="33"/>
      <c r="E27" s="33"/>
      <c r="F27" s="33"/>
      <c r="G27" s="33"/>
      <c r="H27" s="33"/>
      <c r="I27" s="53"/>
      <c r="J27" s="99" t="s">
        <v>25</v>
      </c>
      <c r="K27" s="7">
        <f>SUM('Week 1'!K22,'Week 2'!K22,'Week 3'!K22,'Week 4'!K22,'Week 5'!K22)</f>
        <v>0</v>
      </c>
      <c r="L27" s="33"/>
      <c r="M27" s="99" t="s">
        <v>26</v>
      </c>
      <c r="N27" s="7">
        <f>IF(N42-N25-K20&gt;=K27,K27,N42-N25-K20)</f>
        <v>0</v>
      </c>
      <c r="O27" s="31"/>
      <c r="P27" s="31"/>
    </row>
    <row r="28" spans="1:16" ht="6" customHeight="1" x14ac:dyDescent="0.2">
      <c r="A28" s="52"/>
      <c r="B28" s="33"/>
      <c r="C28" s="33"/>
      <c r="D28" s="33"/>
      <c r="E28" s="33"/>
      <c r="F28" s="33"/>
      <c r="G28" s="33"/>
      <c r="H28" s="33"/>
      <c r="I28" s="53"/>
      <c r="J28" s="45"/>
      <c r="K28" s="43"/>
      <c r="L28" s="33"/>
      <c r="M28" s="45"/>
      <c r="N28" s="43"/>
      <c r="O28" s="31"/>
      <c r="P28" s="31"/>
    </row>
    <row r="29" spans="1:16" x14ac:dyDescent="0.2">
      <c r="A29" s="52">
        <v>3</v>
      </c>
      <c r="B29" s="54" t="s">
        <v>58</v>
      </c>
      <c r="C29" s="33"/>
      <c r="D29" s="33"/>
      <c r="E29" s="33"/>
      <c r="F29" s="33"/>
      <c r="G29" s="33"/>
      <c r="H29" s="33"/>
      <c r="I29" s="53"/>
      <c r="J29" s="99" t="s">
        <v>27</v>
      </c>
      <c r="K29" s="7">
        <f>SUM('Week 1'!K33,'Week 2'!K33,'Week 3'!K33,'Week 4'!K33,'Week 5'!K33)</f>
        <v>0</v>
      </c>
      <c r="L29" s="33"/>
      <c r="M29" s="99" t="s">
        <v>28</v>
      </c>
      <c r="N29" s="7">
        <f>IF(SUM(N42-N25-N27-K20)&gt;=K29,K29,N42-N25-N27-K20)</f>
        <v>0</v>
      </c>
      <c r="O29" s="31"/>
      <c r="P29" s="31"/>
    </row>
    <row r="30" spans="1:16" ht="6" customHeight="1" x14ac:dyDescent="0.2">
      <c r="A30" s="52"/>
      <c r="B30" s="33"/>
      <c r="C30" s="33"/>
      <c r="D30" s="33"/>
      <c r="E30" s="33"/>
      <c r="F30" s="33"/>
      <c r="G30" s="33"/>
      <c r="H30" s="33"/>
      <c r="I30" s="53"/>
      <c r="J30" s="45"/>
      <c r="K30" s="43"/>
      <c r="L30" s="33"/>
      <c r="M30" s="45"/>
      <c r="N30" s="43"/>
      <c r="O30" s="31"/>
      <c r="P30" s="31"/>
    </row>
    <row r="31" spans="1:16" x14ac:dyDescent="0.2">
      <c r="A31" s="52">
        <v>4</v>
      </c>
      <c r="B31" s="54" t="s">
        <v>59</v>
      </c>
      <c r="C31" s="33"/>
      <c r="D31" s="33"/>
      <c r="E31" s="33"/>
      <c r="F31" s="33"/>
      <c r="G31" s="33"/>
      <c r="H31" s="33"/>
      <c r="I31" s="53"/>
      <c r="J31" s="99" t="s">
        <v>29</v>
      </c>
      <c r="K31" s="7">
        <f>SUM('Week 1'!K43,'Week 2'!K43,'Week 3'!K43,'Week 4'!K43,'Week 5'!K43)</f>
        <v>0</v>
      </c>
      <c r="L31" s="33"/>
      <c r="M31" s="99" t="s">
        <v>30</v>
      </c>
      <c r="N31" s="7">
        <f>IF(N42-N25-N27-N29-K20&gt;=K31,K31,N42-N25-N27-N29-K20)</f>
        <v>0</v>
      </c>
      <c r="O31" s="31"/>
      <c r="P31" s="31"/>
    </row>
    <row r="32" spans="1:16" ht="5.85" customHeight="1" x14ac:dyDescent="0.2">
      <c r="A32" s="52"/>
      <c r="B32" s="33"/>
      <c r="C32" s="33"/>
      <c r="D32" s="33"/>
      <c r="E32" s="33"/>
      <c r="F32" s="33"/>
      <c r="G32" s="33"/>
      <c r="H32" s="33"/>
      <c r="I32" s="53"/>
      <c r="J32" s="45"/>
      <c r="K32" s="43"/>
      <c r="L32" s="33"/>
      <c r="M32" s="45"/>
      <c r="N32" s="43"/>
      <c r="O32" s="31"/>
      <c r="P32" s="31"/>
    </row>
    <row r="33" spans="1:16" x14ac:dyDescent="0.2">
      <c r="A33" s="52">
        <v>5</v>
      </c>
      <c r="B33" s="54" t="s">
        <v>60</v>
      </c>
      <c r="C33" s="33"/>
      <c r="D33" s="33"/>
      <c r="E33" s="33"/>
      <c r="F33" s="33"/>
      <c r="G33" s="33"/>
      <c r="H33" s="33"/>
      <c r="I33" s="53"/>
      <c r="J33" s="99" t="s">
        <v>31</v>
      </c>
      <c r="K33" s="7">
        <f>K25+K27+K29+K31</f>
        <v>0</v>
      </c>
      <c r="L33" s="33"/>
      <c r="M33" s="99" t="s">
        <v>32</v>
      </c>
      <c r="N33" s="7">
        <f>N25+N27+N29+N31</f>
        <v>0</v>
      </c>
      <c r="O33" s="31"/>
      <c r="P33" s="31"/>
    </row>
    <row r="34" spans="1:16" x14ac:dyDescent="0.2">
      <c r="A34" s="38"/>
      <c r="B34" s="33"/>
      <c r="C34" s="33"/>
      <c r="D34" s="33"/>
      <c r="E34" s="33"/>
      <c r="F34" s="33"/>
      <c r="G34" s="33"/>
      <c r="H34" s="33"/>
      <c r="I34" s="33"/>
      <c r="J34" s="38"/>
      <c r="K34" s="33"/>
      <c r="L34" s="33"/>
      <c r="M34" s="38"/>
      <c r="N34" s="33"/>
      <c r="O34" s="31"/>
      <c r="P34" s="31"/>
    </row>
    <row r="35" spans="1:16" ht="18" x14ac:dyDescent="0.25">
      <c r="A35" s="159" t="s">
        <v>53</v>
      </c>
      <c r="B35" s="159"/>
      <c r="C35" s="159"/>
      <c r="D35" s="159"/>
      <c r="E35" s="159"/>
      <c r="F35" s="159"/>
      <c r="G35" s="159"/>
      <c r="H35" s="159"/>
      <c r="I35" s="159"/>
      <c r="J35" s="159"/>
      <c r="K35" s="159"/>
      <c r="L35" s="159"/>
      <c r="M35" s="159"/>
      <c r="N35" s="159"/>
      <c r="O35" s="31"/>
      <c r="P35" s="31"/>
    </row>
    <row r="36" spans="1:16" ht="12.75" customHeight="1" x14ac:dyDescent="0.2">
      <c r="O36" s="31"/>
      <c r="P36" s="31"/>
    </row>
    <row r="37" spans="1:16" s="33" customFormat="1" x14ac:dyDescent="0.2">
      <c r="A37" s="20"/>
      <c r="B37" s="12" t="s">
        <v>36</v>
      </c>
      <c r="C37" s="11"/>
      <c r="D37" s="11"/>
      <c r="E37" s="12"/>
      <c r="F37" s="11"/>
      <c r="G37" s="11"/>
      <c r="H37" s="11"/>
      <c r="I37" s="11"/>
      <c r="J37" s="20"/>
      <c r="K37" s="11"/>
      <c r="L37" s="11"/>
      <c r="M37" s="20"/>
      <c r="N37" s="11"/>
      <c r="O37" s="34"/>
      <c r="P37" s="34"/>
    </row>
    <row r="38" spans="1:16" s="33" customFormat="1" ht="5.85" customHeight="1" x14ac:dyDescent="0.2">
      <c r="A38" s="38"/>
      <c r="B38" s="42"/>
      <c r="E38" s="42"/>
      <c r="J38" s="38"/>
      <c r="M38" s="38"/>
      <c r="O38" s="34"/>
      <c r="P38" s="34"/>
    </row>
    <row r="39" spans="1:16" x14ac:dyDescent="0.2">
      <c r="A39" s="123">
        <v>6</v>
      </c>
      <c r="B39" s="2" t="s">
        <v>35</v>
      </c>
      <c r="E39" s="161" t="s">
        <v>40</v>
      </c>
      <c r="F39" s="161"/>
      <c r="G39" s="161"/>
      <c r="H39" s="161"/>
      <c r="M39" s="32">
        <v>6</v>
      </c>
      <c r="N39" s="7">
        <f>B20</f>
        <v>0</v>
      </c>
      <c r="O39" s="31"/>
      <c r="P39" s="31"/>
    </row>
    <row r="40" spans="1:16" x14ac:dyDescent="0.2">
      <c r="A40" s="123">
        <v>7</v>
      </c>
      <c r="B40" s="31" t="s">
        <v>37</v>
      </c>
      <c r="E40" s="160" t="s">
        <v>67</v>
      </c>
      <c r="F40" s="160"/>
      <c r="G40" s="160"/>
      <c r="H40" s="160"/>
      <c r="J40" s="98">
        <v>7</v>
      </c>
      <c r="K40" s="8">
        <f>E20-N20</f>
        <v>0</v>
      </c>
      <c r="N40" s="6"/>
      <c r="O40" s="31"/>
      <c r="P40" s="31"/>
    </row>
    <row r="41" spans="1:16" x14ac:dyDescent="0.2">
      <c r="A41" s="123">
        <v>8</v>
      </c>
      <c r="B41" s="31" t="s">
        <v>34</v>
      </c>
      <c r="E41" s="2" t="s">
        <v>39</v>
      </c>
      <c r="J41" s="44">
        <v>8</v>
      </c>
      <c r="K41" s="9">
        <f>H20</f>
        <v>0</v>
      </c>
      <c r="N41" s="6"/>
      <c r="O41" s="31"/>
      <c r="P41" s="31"/>
    </row>
    <row r="42" spans="1:16" x14ac:dyDescent="0.2">
      <c r="A42" s="123">
        <v>9</v>
      </c>
      <c r="B42" s="124" t="s">
        <v>38</v>
      </c>
      <c r="E42" s="37" t="s">
        <v>68</v>
      </c>
      <c r="M42" s="32">
        <v>9</v>
      </c>
      <c r="N42" s="59">
        <f>SUM(N39+K40+K41)</f>
        <v>0</v>
      </c>
      <c r="O42" s="31"/>
      <c r="P42" s="31"/>
    </row>
    <row r="43" spans="1:16" ht="5.85" customHeight="1" x14ac:dyDescent="0.2">
      <c r="N43" s="10"/>
      <c r="O43" s="31"/>
      <c r="P43" s="31"/>
    </row>
    <row r="44" spans="1:16" s="33" customFormat="1" x14ac:dyDescent="0.2">
      <c r="A44" s="20"/>
      <c r="B44" s="12" t="s">
        <v>1</v>
      </c>
      <c r="C44" s="11"/>
      <c r="D44" s="11"/>
      <c r="E44" s="11"/>
      <c r="F44" s="11"/>
      <c r="G44" s="11"/>
      <c r="H44" s="11"/>
      <c r="I44" s="11"/>
      <c r="J44" s="20"/>
      <c r="K44" s="11"/>
      <c r="L44" s="11"/>
      <c r="M44" s="20"/>
      <c r="N44" s="16"/>
      <c r="O44" s="34"/>
      <c r="P44" s="34"/>
    </row>
    <row r="45" spans="1:16" s="33" customFormat="1" ht="5.85" customHeight="1" x14ac:dyDescent="0.2">
      <c r="A45" s="38"/>
      <c r="B45" s="42"/>
      <c r="J45" s="38"/>
      <c r="M45" s="38"/>
      <c r="N45" s="43"/>
      <c r="O45" s="34"/>
      <c r="P45" s="34"/>
    </row>
    <row r="46" spans="1:16" x14ac:dyDescent="0.2">
      <c r="A46" s="123">
        <v>10</v>
      </c>
      <c r="B46" s="31" t="s">
        <v>22</v>
      </c>
      <c r="E46" s="13" t="s">
        <v>69</v>
      </c>
      <c r="J46" s="32">
        <v>10</v>
      </c>
      <c r="K46" s="8">
        <f>N33</f>
        <v>0</v>
      </c>
      <c r="N46" s="6"/>
      <c r="O46" s="31"/>
      <c r="P46" s="31"/>
    </row>
    <row r="47" spans="1:16" x14ac:dyDescent="0.2">
      <c r="A47" s="123">
        <v>11</v>
      </c>
      <c r="B47" s="31" t="s">
        <v>50</v>
      </c>
      <c r="E47" s="13" t="s">
        <v>70</v>
      </c>
      <c r="J47" s="32">
        <v>11</v>
      </c>
      <c r="K47" s="9">
        <f>K33-N33</f>
        <v>0</v>
      </c>
      <c r="N47" s="6"/>
      <c r="O47" s="31"/>
      <c r="P47" s="31"/>
    </row>
    <row r="48" spans="1:16" s="5" customFormat="1" x14ac:dyDescent="0.2">
      <c r="A48" s="4">
        <v>12</v>
      </c>
      <c r="B48" s="5" t="s">
        <v>44</v>
      </c>
      <c r="E48" s="14" t="s">
        <v>71</v>
      </c>
      <c r="J48" s="4"/>
      <c r="M48" s="40">
        <v>12</v>
      </c>
      <c r="N48" s="59">
        <f>SUM(K46+K47)</f>
        <v>0</v>
      </c>
      <c r="O48" s="31"/>
      <c r="P48" s="31"/>
    </row>
    <row r="49" spans="1:16" s="5" customFormat="1" x14ac:dyDescent="0.2">
      <c r="A49" s="4"/>
      <c r="E49" s="14"/>
      <c r="J49" s="4"/>
      <c r="L49" s="15"/>
      <c r="M49" s="41"/>
      <c r="N49" s="19"/>
      <c r="O49" s="31"/>
      <c r="P49" s="31"/>
    </row>
    <row r="50" spans="1:16" x14ac:dyDescent="0.2">
      <c r="A50" s="123">
        <v>13</v>
      </c>
      <c r="B50" s="2" t="s">
        <v>38</v>
      </c>
      <c r="E50" s="2" t="s">
        <v>72</v>
      </c>
      <c r="M50" s="32">
        <v>13</v>
      </c>
      <c r="N50" s="8">
        <f>N42</f>
        <v>0</v>
      </c>
      <c r="O50" s="31"/>
      <c r="P50" s="31"/>
    </row>
    <row r="51" spans="1:16" x14ac:dyDescent="0.2">
      <c r="A51" s="123">
        <v>14</v>
      </c>
      <c r="B51" s="2" t="s">
        <v>51</v>
      </c>
      <c r="E51" s="2" t="s">
        <v>73</v>
      </c>
      <c r="M51" s="32">
        <v>14</v>
      </c>
      <c r="N51" s="17">
        <f>N33</f>
        <v>0</v>
      </c>
      <c r="O51" s="31"/>
      <c r="P51" s="31"/>
    </row>
    <row r="52" spans="1:16" x14ac:dyDescent="0.2">
      <c r="A52" s="123" t="s">
        <v>76</v>
      </c>
      <c r="B52" s="2" t="s">
        <v>42</v>
      </c>
      <c r="E52" s="13" t="s">
        <v>74</v>
      </c>
      <c r="J52" s="20" t="s">
        <v>76</v>
      </c>
      <c r="K52" s="8">
        <f>N52</f>
        <v>0</v>
      </c>
      <c r="M52" s="32" t="s">
        <v>76</v>
      </c>
      <c r="N52" s="9">
        <f>N50-N51-K20</f>
        <v>0</v>
      </c>
      <c r="O52" s="31"/>
      <c r="P52" s="31"/>
    </row>
    <row r="53" spans="1:16" x14ac:dyDescent="0.2">
      <c r="A53" s="123" t="s">
        <v>77</v>
      </c>
      <c r="B53" s="31" t="s">
        <v>55</v>
      </c>
      <c r="E53" s="13" t="s">
        <v>52</v>
      </c>
      <c r="J53" s="20" t="s">
        <v>77</v>
      </c>
      <c r="K53" s="18">
        <f>N20</f>
        <v>0</v>
      </c>
      <c r="M53" s="3"/>
      <c r="O53" s="31"/>
      <c r="P53" s="31"/>
    </row>
    <row r="54" spans="1:16" x14ac:dyDescent="0.2">
      <c r="A54" s="123" t="s">
        <v>78</v>
      </c>
      <c r="B54" s="31" t="s">
        <v>54</v>
      </c>
      <c r="E54" s="13" t="s">
        <v>75</v>
      </c>
      <c r="J54" s="20" t="s">
        <v>78</v>
      </c>
      <c r="K54" s="9">
        <f>SUM(K52+K53)</f>
        <v>0</v>
      </c>
      <c r="M54" s="3"/>
      <c r="O54" s="31"/>
      <c r="P54" s="31"/>
    </row>
    <row r="55" spans="1:16" x14ac:dyDescent="0.2">
      <c r="A55" s="123">
        <v>16</v>
      </c>
      <c r="B55" s="2" t="s">
        <v>43</v>
      </c>
      <c r="E55" s="2" t="s">
        <v>41</v>
      </c>
      <c r="M55" s="32">
        <v>16</v>
      </c>
      <c r="N55" s="8">
        <f>N50-N51-N52</f>
        <v>0</v>
      </c>
      <c r="O55" s="31"/>
      <c r="P55" s="31"/>
    </row>
    <row r="56" spans="1:16" x14ac:dyDescent="0.2">
      <c r="M56" s="38"/>
      <c r="N56" s="39"/>
      <c r="O56" s="31"/>
      <c r="P56" s="31"/>
    </row>
    <row r="57" spans="1:16" x14ac:dyDescent="0.2">
      <c r="A57" s="31"/>
      <c r="B57" s="31"/>
      <c r="C57" s="31"/>
      <c r="D57" s="31"/>
      <c r="E57" s="31"/>
      <c r="F57" s="31"/>
      <c r="G57" s="31"/>
      <c r="H57" s="31"/>
      <c r="I57" s="31"/>
      <c r="J57" s="31"/>
      <c r="K57" s="31"/>
      <c r="L57" s="31"/>
      <c r="M57" s="31"/>
      <c r="N57" s="31"/>
      <c r="O57" s="31"/>
      <c r="P57" s="31"/>
    </row>
    <row r="58" spans="1:16" x14ac:dyDescent="0.2">
      <c r="A58" s="31"/>
      <c r="B58" s="31"/>
      <c r="C58" s="31"/>
      <c r="D58" s="31"/>
      <c r="E58" s="31"/>
      <c r="F58" s="31"/>
      <c r="G58" s="31"/>
      <c r="H58" s="31"/>
      <c r="I58" s="31"/>
      <c r="J58" s="31"/>
      <c r="K58" s="31"/>
      <c r="L58" s="31"/>
      <c r="M58" s="31"/>
      <c r="N58" s="31"/>
      <c r="O58" s="31"/>
      <c r="P58" s="31"/>
    </row>
  </sheetData>
  <sheetProtection algorithmName="SHA-512" hashValue="s1w3mUQk9ZdrHFstYXFS/dtxYGuJPvfhglxu6Yo15oZIvHtdQu4paJEpRdSZr8fzWy//uvjtvuuHbFp/nvPFOw==" saltValue="gfRFKhe/8fRQFBY+4UnSYw==" spinCount="100000" sheet="1" selectLockedCells="1"/>
  <mergeCells count="19">
    <mergeCell ref="C4:G4"/>
    <mergeCell ref="C1:G1"/>
    <mergeCell ref="C2:G2"/>
    <mergeCell ref="C3:G3"/>
    <mergeCell ref="K7:N7"/>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v>
      </c>
      <c r="E1" s="63">
        <v>2</v>
      </c>
      <c r="F1" s="63">
        <v>3</v>
      </c>
      <c r="G1" s="63">
        <v>4</v>
      </c>
      <c r="H1" s="63">
        <v>5</v>
      </c>
      <c r="I1" s="63">
        <v>6</v>
      </c>
      <c r="J1" s="63">
        <v>7</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8"/>
      <c r="B5" s="179"/>
      <c r="C5" s="180"/>
      <c r="D5" s="105"/>
      <c r="E5" s="22"/>
      <c r="F5" s="22"/>
      <c r="G5" s="22"/>
      <c r="H5" s="22"/>
      <c r="I5" s="22"/>
      <c r="J5" s="22"/>
      <c r="K5" s="28">
        <f t="shared" si="0"/>
        <v>0</v>
      </c>
    </row>
    <row r="6" spans="1:22" ht="12.75" customHeight="1" x14ac:dyDescent="0.2">
      <c r="A6" s="178"/>
      <c r="B6" s="179"/>
      <c r="C6" s="180"/>
      <c r="D6" s="105"/>
      <c r="E6" s="22"/>
      <c r="F6" s="22"/>
      <c r="G6" s="22"/>
      <c r="H6" s="22"/>
      <c r="I6" s="22"/>
      <c r="J6" s="22"/>
      <c r="K6" s="28">
        <f t="shared" si="0"/>
        <v>0</v>
      </c>
    </row>
    <row r="7" spans="1:22" ht="12.75" customHeight="1" x14ac:dyDescent="0.2">
      <c r="A7" s="178"/>
      <c r="B7" s="179"/>
      <c r="C7" s="180"/>
      <c r="D7" s="105"/>
      <c r="E7" s="22"/>
      <c r="F7" s="22"/>
      <c r="G7" s="22"/>
      <c r="H7" s="22"/>
      <c r="I7" s="22"/>
      <c r="J7" s="22"/>
      <c r="K7" s="28">
        <f t="shared" si="0"/>
        <v>0</v>
      </c>
    </row>
    <row r="8" spans="1:22" ht="12.75" customHeight="1" x14ac:dyDescent="0.2">
      <c r="A8" s="178"/>
      <c r="B8" s="179"/>
      <c r="C8" s="180"/>
      <c r="D8" s="105"/>
      <c r="E8" s="22"/>
      <c r="F8" s="22"/>
      <c r="G8" s="22"/>
      <c r="H8" s="22"/>
      <c r="I8" s="22"/>
      <c r="J8" s="22"/>
      <c r="K8" s="28">
        <f t="shared" si="0"/>
        <v>0</v>
      </c>
    </row>
    <row r="9" spans="1:22" ht="12.75" customHeight="1" x14ac:dyDescent="0.2">
      <c r="A9" s="178"/>
      <c r="B9" s="179"/>
      <c r="C9" s="180"/>
      <c r="D9" s="105"/>
      <c r="E9" s="22"/>
      <c r="F9" s="22"/>
      <c r="G9" s="22"/>
      <c r="H9" s="22"/>
      <c r="I9" s="22"/>
      <c r="J9" s="22"/>
      <c r="K9" s="28">
        <f t="shared" si="0"/>
        <v>0</v>
      </c>
    </row>
    <row r="10" spans="1:22" ht="12.75" customHeight="1" x14ac:dyDescent="0.2">
      <c r="A10" s="178"/>
      <c r="B10" s="179"/>
      <c r="C10" s="180"/>
      <c r="D10" s="105"/>
      <c r="E10" s="22"/>
      <c r="F10" s="22"/>
      <c r="G10" s="22"/>
      <c r="H10" s="22"/>
      <c r="I10" s="22"/>
      <c r="J10" s="22"/>
      <c r="K10" s="28">
        <f t="shared" si="0"/>
        <v>0</v>
      </c>
    </row>
    <row r="11" spans="1:22" ht="12.75" customHeight="1" x14ac:dyDescent="0.2">
      <c r="A11" s="178"/>
      <c r="B11" s="179"/>
      <c r="C11" s="180"/>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4" t="s">
        <v>4</v>
      </c>
      <c r="C13" s="175"/>
      <c r="D13" s="174" t="s">
        <v>5</v>
      </c>
      <c r="E13" s="175"/>
      <c r="F13" s="90" t="s">
        <v>17</v>
      </c>
      <c r="G13" s="174" t="s">
        <v>6</v>
      </c>
      <c r="H13" s="175"/>
      <c r="I13" s="174" t="s">
        <v>7</v>
      </c>
      <c r="J13" s="175"/>
      <c r="K13" s="120"/>
    </row>
    <row r="14" spans="1:22" ht="12.75" customHeight="1" x14ac:dyDescent="0.2">
      <c r="A14" s="1"/>
      <c r="B14" s="178"/>
      <c r="C14" s="179"/>
      <c r="D14" s="179"/>
      <c r="E14" s="180"/>
      <c r="F14" s="22"/>
      <c r="G14" s="176"/>
      <c r="H14" s="177"/>
      <c r="I14" s="176"/>
      <c r="J14" s="177"/>
      <c r="K14" s="118">
        <v>0</v>
      </c>
    </row>
    <row r="15" spans="1:22" ht="12.75" customHeight="1" x14ac:dyDescent="0.2">
      <c r="A15" s="1"/>
      <c r="B15" s="178"/>
      <c r="C15" s="179"/>
      <c r="D15" s="179"/>
      <c r="E15" s="180"/>
      <c r="F15" s="22"/>
      <c r="G15" s="176"/>
      <c r="H15" s="177"/>
      <c r="I15" s="176"/>
      <c r="J15" s="177"/>
      <c r="K15" s="118">
        <v>0</v>
      </c>
    </row>
    <row r="16" spans="1:22" ht="12.75" customHeight="1" x14ac:dyDescent="0.2">
      <c r="A16" s="1"/>
      <c r="B16" s="178"/>
      <c r="C16" s="179"/>
      <c r="D16" s="179"/>
      <c r="E16" s="180"/>
      <c r="F16" s="22"/>
      <c r="G16" s="176"/>
      <c r="H16" s="177"/>
      <c r="I16" s="176"/>
      <c r="J16" s="177"/>
      <c r="K16" s="118">
        <v>0</v>
      </c>
    </row>
    <row r="17" spans="1:22" ht="12.75" customHeight="1" x14ac:dyDescent="0.2">
      <c r="A17" s="181" t="s">
        <v>2</v>
      </c>
      <c r="B17" s="182"/>
      <c r="C17" s="75"/>
      <c r="D17" s="91"/>
      <c r="E17" s="172"/>
      <c r="F17" s="172"/>
      <c r="G17" s="172"/>
      <c r="H17" s="172"/>
      <c r="I17" s="172"/>
      <c r="J17" s="173"/>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81" t="s">
        <v>2</v>
      </c>
      <c r="B22" s="182"/>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1" t="s">
        <v>2</v>
      </c>
      <c r="B33" s="182"/>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1" t="s">
        <v>2</v>
      </c>
      <c r="B43" s="182"/>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 ref="I17:J17"/>
    <mergeCell ref="G13:H13"/>
    <mergeCell ref="I13:J13"/>
    <mergeCell ref="D13:E13"/>
    <mergeCell ref="G14:H14"/>
    <mergeCell ref="I14:J14"/>
    <mergeCell ref="G15:H15"/>
    <mergeCell ref="I15:J15"/>
    <mergeCell ref="G16:H16"/>
    <mergeCell ref="I16:J16"/>
    <mergeCell ref="E17:F17"/>
    <mergeCell ref="G17:H17"/>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8</v>
      </c>
      <c r="E1" s="63">
        <v>9</v>
      </c>
      <c r="F1" s="63">
        <v>10</v>
      </c>
      <c r="G1" s="63">
        <v>11</v>
      </c>
      <c r="H1" s="63">
        <v>12</v>
      </c>
      <c r="I1" s="63">
        <v>13</v>
      </c>
      <c r="J1" s="63">
        <v>14</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8"/>
      <c r="B5" s="179"/>
      <c r="C5" s="180"/>
      <c r="D5" s="105"/>
      <c r="E5" s="22"/>
      <c r="F5" s="22"/>
      <c r="G5" s="22"/>
      <c r="H5" s="22"/>
      <c r="I5" s="22"/>
      <c r="J5" s="22"/>
      <c r="K5" s="28">
        <f t="shared" si="0"/>
        <v>0</v>
      </c>
    </row>
    <row r="6" spans="1:22" ht="12.75" customHeight="1" x14ac:dyDescent="0.2">
      <c r="A6" s="178"/>
      <c r="B6" s="179"/>
      <c r="C6" s="180"/>
      <c r="D6" s="105"/>
      <c r="E6" s="22"/>
      <c r="F6" s="22"/>
      <c r="G6" s="22"/>
      <c r="H6" s="22"/>
      <c r="I6" s="22"/>
      <c r="J6" s="22"/>
      <c r="K6" s="28">
        <f t="shared" si="0"/>
        <v>0</v>
      </c>
    </row>
    <row r="7" spans="1:22" ht="12.75" customHeight="1" x14ac:dyDescent="0.2">
      <c r="A7" s="178"/>
      <c r="B7" s="179"/>
      <c r="C7" s="180"/>
      <c r="D7" s="105"/>
      <c r="E7" s="22"/>
      <c r="F7" s="22"/>
      <c r="G7" s="22"/>
      <c r="H7" s="22"/>
      <c r="I7" s="22"/>
      <c r="J7" s="22"/>
      <c r="K7" s="28">
        <f t="shared" si="0"/>
        <v>0</v>
      </c>
    </row>
    <row r="8" spans="1:22" ht="12.75" customHeight="1" x14ac:dyDescent="0.2">
      <c r="A8" s="178"/>
      <c r="B8" s="179"/>
      <c r="C8" s="180"/>
      <c r="D8" s="105"/>
      <c r="E8" s="22"/>
      <c r="F8" s="22"/>
      <c r="G8" s="22"/>
      <c r="H8" s="22"/>
      <c r="I8" s="22"/>
      <c r="J8" s="22"/>
      <c r="K8" s="28">
        <f t="shared" si="0"/>
        <v>0</v>
      </c>
    </row>
    <row r="9" spans="1:22" ht="12.75" customHeight="1" x14ac:dyDescent="0.2">
      <c r="A9" s="178"/>
      <c r="B9" s="179"/>
      <c r="C9" s="180"/>
      <c r="D9" s="105"/>
      <c r="E9" s="22"/>
      <c r="F9" s="22"/>
      <c r="G9" s="22"/>
      <c r="H9" s="22"/>
      <c r="I9" s="22"/>
      <c r="J9" s="22"/>
      <c r="K9" s="28">
        <f t="shared" si="0"/>
        <v>0</v>
      </c>
    </row>
    <row r="10" spans="1:22" ht="12.75" customHeight="1" x14ac:dyDescent="0.2">
      <c r="A10" s="178"/>
      <c r="B10" s="179"/>
      <c r="C10" s="180"/>
      <c r="D10" s="105"/>
      <c r="E10" s="22"/>
      <c r="F10" s="22"/>
      <c r="G10" s="22"/>
      <c r="H10" s="22"/>
      <c r="I10" s="22"/>
      <c r="J10" s="22"/>
      <c r="K10" s="28">
        <f t="shared" si="0"/>
        <v>0</v>
      </c>
    </row>
    <row r="11" spans="1:22" ht="12.75" customHeight="1" x14ac:dyDescent="0.2">
      <c r="A11" s="178"/>
      <c r="B11" s="179"/>
      <c r="C11" s="180"/>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4" t="s">
        <v>4</v>
      </c>
      <c r="C13" s="175"/>
      <c r="D13" s="174" t="s">
        <v>5</v>
      </c>
      <c r="E13" s="175"/>
      <c r="F13" s="90" t="s">
        <v>17</v>
      </c>
      <c r="G13" s="174" t="s">
        <v>6</v>
      </c>
      <c r="H13" s="175"/>
      <c r="I13" s="183" t="s">
        <v>7</v>
      </c>
      <c r="J13" s="183"/>
      <c r="K13" s="119"/>
    </row>
    <row r="14" spans="1:22" ht="12.75" customHeight="1" x14ac:dyDescent="0.2">
      <c r="A14" s="1"/>
      <c r="B14" s="178"/>
      <c r="C14" s="179"/>
      <c r="D14" s="179"/>
      <c r="E14" s="180"/>
      <c r="F14" s="22"/>
      <c r="G14" s="176"/>
      <c r="H14" s="177"/>
      <c r="I14" s="176"/>
      <c r="J14" s="177"/>
      <c r="K14" s="118">
        <v>0</v>
      </c>
    </row>
    <row r="15" spans="1:22" ht="12.75" customHeight="1" x14ac:dyDescent="0.2">
      <c r="A15" s="1"/>
      <c r="B15" s="178"/>
      <c r="C15" s="179"/>
      <c r="D15" s="179"/>
      <c r="E15" s="180"/>
      <c r="F15" s="22"/>
      <c r="G15" s="176"/>
      <c r="H15" s="177"/>
      <c r="I15" s="176"/>
      <c r="J15" s="177"/>
      <c r="K15" s="118">
        <v>0</v>
      </c>
    </row>
    <row r="16" spans="1:22" ht="12.75" customHeight="1" x14ac:dyDescent="0.2">
      <c r="A16" s="1"/>
      <c r="B16" s="178"/>
      <c r="C16" s="179"/>
      <c r="D16" s="179"/>
      <c r="E16" s="180"/>
      <c r="F16" s="22"/>
      <c r="G16" s="176"/>
      <c r="H16" s="177"/>
      <c r="I16" s="176"/>
      <c r="J16" s="177"/>
      <c r="K16" s="118">
        <v>0</v>
      </c>
    </row>
    <row r="17" spans="1:22" ht="12.75" customHeight="1" x14ac:dyDescent="0.2">
      <c r="A17" s="181" t="s">
        <v>2</v>
      </c>
      <c r="B17" s="182"/>
      <c r="C17" s="75"/>
      <c r="D17" s="91"/>
      <c r="E17" s="172"/>
      <c r="F17" s="172"/>
      <c r="G17" s="172"/>
      <c r="H17" s="172"/>
      <c r="I17" s="172"/>
      <c r="J17" s="173"/>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81" t="s">
        <v>2</v>
      </c>
      <c r="B22" s="182"/>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1" t="s">
        <v>2</v>
      </c>
      <c r="B33" s="182"/>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1" t="s">
        <v>2</v>
      </c>
      <c r="B43" s="182"/>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15</v>
      </c>
      <c r="E1" s="63">
        <v>16</v>
      </c>
      <c r="F1" s="63">
        <v>17</v>
      </c>
      <c r="G1" s="63">
        <v>18</v>
      </c>
      <c r="H1" s="63">
        <v>19</v>
      </c>
      <c r="I1" s="63">
        <v>20</v>
      </c>
      <c r="J1" s="63">
        <v>21</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8"/>
      <c r="B5" s="179"/>
      <c r="C5" s="180"/>
      <c r="D5" s="105"/>
      <c r="E5" s="22"/>
      <c r="F5" s="22"/>
      <c r="G5" s="22"/>
      <c r="H5" s="22"/>
      <c r="I5" s="22"/>
      <c r="J5" s="22"/>
      <c r="K5" s="28">
        <f t="shared" si="0"/>
        <v>0</v>
      </c>
    </row>
    <row r="6" spans="1:22" ht="12.75" customHeight="1" x14ac:dyDescent="0.2">
      <c r="A6" s="178"/>
      <c r="B6" s="179"/>
      <c r="C6" s="180"/>
      <c r="D6" s="105"/>
      <c r="E6" s="22"/>
      <c r="F6" s="22"/>
      <c r="G6" s="22"/>
      <c r="H6" s="22"/>
      <c r="I6" s="22"/>
      <c r="J6" s="22"/>
      <c r="K6" s="28">
        <f t="shared" si="0"/>
        <v>0</v>
      </c>
    </row>
    <row r="7" spans="1:22" ht="12.75" customHeight="1" x14ac:dyDescent="0.2">
      <c r="A7" s="178"/>
      <c r="B7" s="179"/>
      <c r="C7" s="180"/>
      <c r="D7" s="105"/>
      <c r="E7" s="22"/>
      <c r="F7" s="22"/>
      <c r="G7" s="22"/>
      <c r="H7" s="22"/>
      <c r="I7" s="22"/>
      <c r="J7" s="22"/>
      <c r="K7" s="28">
        <f t="shared" si="0"/>
        <v>0</v>
      </c>
    </row>
    <row r="8" spans="1:22" ht="12.75" customHeight="1" x14ac:dyDescent="0.2">
      <c r="A8" s="178"/>
      <c r="B8" s="179"/>
      <c r="C8" s="180"/>
      <c r="D8" s="105"/>
      <c r="E8" s="22"/>
      <c r="F8" s="22"/>
      <c r="G8" s="22"/>
      <c r="H8" s="22"/>
      <c r="I8" s="22"/>
      <c r="J8" s="22"/>
      <c r="K8" s="28">
        <f t="shared" si="0"/>
        <v>0</v>
      </c>
    </row>
    <row r="9" spans="1:22" ht="12.75" customHeight="1" x14ac:dyDescent="0.2">
      <c r="A9" s="178"/>
      <c r="B9" s="179"/>
      <c r="C9" s="180"/>
      <c r="D9" s="105"/>
      <c r="E9" s="22"/>
      <c r="F9" s="22"/>
      <c r="G9" s="22"/>
      <c r="H9" s="22"/>
      <c r="I9" s="22"/>
      <c r="J9" s="22"/>
      <c r="K9" s="28">
        <f t="shared" si="0"/>
        <v>0</v>
      </c>
    </row>
    <row r="10" spans="1:22" ht="12.75" customHeight="1" x14ac:dyDescent="0.2">
      <c r="A10" s="178"/>
      <c r="B10" s="179"/>
      <c r="C10" s="180"/>
      <c r="D10" s="105"/>
      <c r="E10" s="22"/>
      <c r="F10" s="22"/>
      <c r="G10" s="22"/>
      <c r="H10" s="22"/>
      <c r="I10" s="22"/>
      <c r="J10" s="22"/>
      <c r="K10" s="115">
        <f t="shared" si="0"/>
        <v>0</v>
      </c>
    </row>
    <row r="11" spans="1:22" ht="12.75" customHeight="1" x14ac:dyDescent="0.2">
      <c r="A11" s="178"/>
      <c r="B11" s="179"/>
      <c r="C11" s="180"/>
      <c r="D11" s="105"/>
      <c r="E11" s="22"/>
      <c r="F11" s="22"/>
      <c r="G11" s="22"/>
      <c r="H11" s="22"/>
      <c r="I11" s="22"/>
      <c r="J11" s="117"/>
      <c r="K11" s="28">
        <f t="shared" si="0"/>
        <v>0</v>
      </c>
    </row>
    <row r="12" spans="1:22" ht="12.75" customHeight="1" x14ac:dyDescent="0.2">
      <c r="A12" s="71" t="s">
        <v>3</v>
      </c>
      <c r="B12" s="71"/>
      <c r="C12" s="114"/>
      <c r="K12" s="119"/>
      <c r="V12" s="109"/>
    </row>
    <row r="13" spans="1:22" ht="12.75" customHeight="1" x14ac:dyDescent="0.2">
      <c r="A13" s="71" t="s">
        <v>0</v>
      </c>
      <c r="B13" s="174" t="s">
        <v>4</v>
      </c>
      <c r="C13" s="175"/>
      <c r="D13" s="174" t="s">
        <v>5</v>
      </c>
      <c r="E13" s="175"/>
      <c r="F13" s="90" t="s">
        <v>17</v>
      </c>
      <c r="G13" s="174" t="s">
        <v>6</v>
      </c>
      <c r="H13" s="175"/>
      <c r="I13" s="183" t="s">
        <v>7</v>
      </c>
      <c r="J13" s="183"/>
      <c r="K13" s="119"/>
    </row>
    <row r="14" spans="1:22" ht="12.75" customHeight="1" x14ac:dyDescent="0.2">
      <c r="A14" s="1"/>
      <c r="B14" s="178"/>
      <c r="C14" s="179"/>
      <c r="D14" s="179"/>
      <c r="E14" s="180"/>
      <c r="F14" s="22"/>
      <c r="G14" s="176"/>
      <c r="H14" s="177"/>
      <c r="I14" s="176"/>
      <c r="J14" s="177"/>
      <c r="K14" s="118">
        <v>0</v>
      </c>
    </row>
    <row r="15" spans="1:22" ht="12.75" customHeight="1" x14ac:dyDescent="0.2">
      <c r="A15" s="1"/>
      <c r="B15" s="178"/>
      <c r="C15" s="179"/>
      <c r="D15" s="179"/>
      <c r="E15" s="180"/>
      <c r="F15" s="22"/>
      <c r="G15" s="176"/>
      <c r="H15" s="177"/>
      <c r="I15" s="176"/>
      <c r="J15" s="177"/>
      <c r="K15" s="118">
        <v>0</v>
      </c>
    </row>
    <row r="16" spans="1:22" ht="12.75" customHeight="1" x14ac:dyDescent="0.2">
      <c r="A16" s="1"/>
      <c r="B16" s="178"/>
      <c r="C16" s="179"/>
      <c r="D16" s="179"/>
      <c r="E16" s="180"/>
      <c r="F16" s="22"/>
      <c r="G16" s="176"/>
      <c r="H16" s="177"/>
      <c r="I16" s="176"/>
      <c r="J16" s="177"/>
      <c r="K16" s="118">
        <v>0</v>
      </c>
    </row>
    <row r="17" spans="1:22" ht="12.75" customHeight="1" x14ac:dyDescent="0.2">
      <c r="A17" s="181" t="s">
        <v>2</v>
      </c>
      <c r="B17" s="182"/>
      <c r="C17" s="75"/>
      <c r="D17" s="91"/>
      <c r="E17" s="172"/>
      <c r="F17" s="172"/>
      <c r="G17" s="172"/>
      <c r="H17" s="172"/>
      <c r="I17" s="172"/>
      <c r="J17" s="173"/>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81" t="s">
        <v>2</v>
      </c>
      <c r="B22" s="182"/>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1" t="s">
        <v>2</v>
      </c>
      <c r="B33" s="182"/>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1" t="s">
        <v>2</v>
      </c>
      <c r="B43" s="182"/>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22</v>
      </c>
      <c r="E1" s="63">
        <v>23</v>
      </c>
      <c r="F1" s="63">
        <v>24</v>
      </c>
      <c r="G1" s="63">
        <v>25</v>
      </c>
      <c r="H1" s="63">
        <v>26</v>
      </c>
      <c r="I1" s="63">
        <v>27</v>
      </c>
      <c r="J1" s="63">
        <v>28</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8"/>
      <c r="B5" s="179"/>
      <c r="C5" s="180"/>
      <c r="D5" s="105"/>
      <c r="E5" s="22"/>
      <c r="F5" s="22"/>
      <c r="G5" s="22"/>
      <c r="H5" s="22"/>
      <c r="I5" s="22"/>
      <c r="J5" s="22"/>
      <c r="K5" s="28">
        <f t="shared" si="0"/>
        <v>0</v>
      </c>
    </row>
    <row r="6" spans="1:22" ht="12.75" customHeight="1" x14ac:dyDescent="0.2">
      <c r="A6" s="178"/>
      <c r="B6" s="179"/>
      <c r="C6" s="180"/>
      <c r="D6" s="105"/>
      <c r="E6" s="22"/>
      <c r="F6" s="22"/>
      <c r="G6" s="22"/>
      <c r="H6" s="22"/>
      <c r="I6" s="22"/>
      <c r="J6" s="22"/>
      <c r="K6" s="28">
        <f t="shared" si="0"/>
        <v>0</v>
      </c>
    </row>
    <row r="7" spans="1:22" ht="12.75" customHeight="1" x14ac:dyDescent="0.2">
      <c r="A7" s="178"/>
      <c r="B7" s="179"/>
      <c r="C7" s="180"/>
      <c r="D7" s="105"/>
      <c r="E7" s="22"/>
      <c r="F7" s="22"/>
      <c r="G7" s="22"/>
      <c r="H7" s="22"/>
      <c r="I7" s="22"/>
      <c r="J7" s="22"/>
      <c r="K7" s="28">
        <f t="shared" si="0"/>
        <v>0</v>
      </c>
    </row>
    <row r="8" spans="1:22" ht="12.75" customHeight="1" x14ac:dyDescent="0.2">
      <c r="A8" s="178"/>
      <c r="B8" s="179"/>
      <c r="C8" s="180"/>
      <c r="D8" s="105"/>
      <c r="E8" s="22"/>
      <c r="F8" s="22"/>
      <c r="G8" s="22"/>
      <c r="H8" s="22"/>
      <c r="I8" s="22"/>
      <c r="J8" s="22"/>
      <c r="K8" s="28">
        <f t="shared" si="0"/>
        <v>0</v>
      </c>
    </row>
    <row r="9" spans="1:22" ht="12.75" customHeight="1" x14ac:dyDescent="0.2">
      <c r="A9" s="178"/>
      <c r="B9" s="179"/>
      <c r="C9" s="180"/>
      <c r="D9" s="105"/>
      <c r="E9" s="22"/>
      <c r="F9" s="22"/>
      <c r="G9" s="22"/>
      <c r="H9" s="22"/>
      <c r="I9" s="22"/>
      <c r="J9" s="22"/>
      <c r="K9" s="28">
        <f t="shared" si="0"/>
        <v>0</v>
      </c>
    </row>
    <row r="10" spans="1:22" ht="12.75" customHeight="1" x14ac:dyDescent="0.2">
      <c r="A10" s="178"/>
      <c r="B10" s="179"/>
      <c r="C10" s="180"/>
      <c r="D10" s="105"/>
      <c r="E10" s="22"/>
      <c r="F10" s="22"/>
      <c r="G10" s="22"/>
      <c r="H10" s="22"/>
      <c r="I10" s="22"/>
      <c r="J10" s="22"/>
      <c r="K10" s="28">
        <f t="shared" si="0"/>
        <v>0</v>
      </c>
    </row>
    <row r="11" spans="1:22" ht="12.75" customHeight="1" x14ac:dyDescent="0.2">
      <c r="A11" s="178"/>
      <c r="B11" s="179"/>
      <c r="C11" s="180"/>
      <c r="D11" s="105"/>
      <c r="E11" s="22"/>
      <c r="F11" s="22"/>
      <c r="G11" s="22"/>
      <c r="H11" s="22"/>
      <c r="I11" s="22"/>
      <c r="J11" s="22"/>
      <c r="K11" s="115">
        <f t="shared" si="0"/>
        <v>0</v>
      </c>
    </row>
    <row r="12" spans="1:22" ht="12.75" customHeight="1" x14ac:dyDescent="0.2">
      <c r="A12" s="71" t="s">
        <v>3</v>
      </c>
      <c r="B12" s="71"/>
      <c r="C12" s="114"/>
      <c r="K12" s="121"/>
      <c r="V12" s="109"/>
    </row>
    <row r="13" spans="1:22" ht="12.75" customHeight="1" x14ac:dyDescent="0.2">
      <c r="A13" s="71" t="s">
        <v>0</v>
      </c>
      <c r="B13" s="174" t="s">
        <v>4</v>
      </c>
      <c r="C13" s="175"/>
      <c r="D13" s="174" t="s">
        <v>5</v>
      </c>
      <c r="E13" s="175"/>
      <c r="F13" s="90" t="s">
        <v>17</v>
      </c>
      <c r="G13" s="174" t="s">
        <v>6</v>
      </c>
      <c r="H13" s="175"/>
      <c r="I13" s="183" t="s">
        <v>7</v>
      </c>
      <c r="J13" s="183"/>
      <c r="K13" s="119"/>
    </row>
    <row r="14" spans="1:22" ht="12.75" customHeight="1" x14ac:dyDescent="0.2">
      <c r="A14" s="1"/>
      <c r="B14" s="178"/>
      <c r="C14" s="179"/>
      <c r="D14" s="179"/>
      <c r="E14" s="180"/>
      <c r="F14" s="22"/>
      <c r="G14" s="176"/>
      <c r="H14" s="177"/>
      <c r="I14" s="176"/>
      <c r="J14" s="177"/>
      <c r="K14" s="118">
        <v>0</v>
      </c>
    </row>
    <row r="15" spans="1:22" ht="12.75" customHeight="1" x14ac:dyDescent="0.2">
      <c r="A15" s="1"/>
      <c r="B15" s="178"/>
      <c r="C15" s="179"/>
      <c r="D15" s="179"/>
      <c r="E15" s="180"/>
      <c r="F15" s="22"/>
      <c r="G15" s="176"/>
      <c r="H15" s="177"/>
      <c r="I15" s="176"/>
      <c r="J15" s="177"/>
      <c r="K15" s="118">
        <v>0</v>
      </c>
    </row>
    <row r="16" spans="1:22" ht="12.75" customHeight="1" x14ac:dyDescent="0.2">
      <c r="A16" s="1"/>
      <c r="B16" s="178"/>
      <c r="C16" s="179"/>
      <c r="D16" s="179"/>
      <c r="E16" s="180"/>
      <c r="F16" s="22"/>
      <c r="G16" s="176"/>
      <c r="H16" s="177"/>
      <c r="I16" s="176"/>
      <c r="J16" s="177"/>
      <c r="K16" s="118">
        <v>0</v>
      </c>
    </row>
    <row r="17" spans="1:22" ht="12.75" customHeight="1" x14ac:dyDescent="0.2">
      <c r="A17" s="181" t="s">
        <v>2</v>
      </c>
      <c r="B17" s="182"/>
      <c r="C17" s="75"/>
      <c r="D17" s="91"/>
      <c r="E17" s="172"/>
      <c r="F17" s="172"/>
      <c r="G17" s="172"/>
      <c r="H17" s="172"/>
      <c r="I17" s="172"/>
      <c r="J17" s="173"/>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81" t="s">
        <v>2</v>
      </c>
      <c r="B22" s="182"/>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1" t="s">
        <v>2</v>
      </c>
      <c r="B33" s="182"/>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1" t="s">
        <v>2</v>
      </c>
      <c r="B43" s="182"/>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29</v>
      </c>
      <c r="E1" s="63">
        <v>30</v>
      </c>
      <c r="F1" s="63">
        <v>31</v>
      </c>
      <c r="G1" s="106"/>
      <c r="H1" s="106"/>
      <c r="I1" s="106"/>
      <c r="J1" s="106"/>
      <c r="K1" s="63" t="s">
        <v>2</v>
      </c>
    </row>
    <row r="2" spans="1:22" s="108" customFormat="1" ht="5.85" customHeight="1" x14ac:dyDescent="0.25">
      <c r="A2" s="64"/>
      <c r="B2" s="64"/>
      <c r="C2" s="65"/>
      <c r="D2" s="66"/>
      <c r="E2" s="66"/>
      <c r="F2" s="66"/>
      <c r="G2" s="94"/>
      <c r="H2" s="94"/>
      <c r="I2" s="94"/>
      <c r="J2" s="94"/>
      <c r="K2" s="58"/>
    </row>
    <row r="3" spans="1:22" s="108" customFormat="1" ht="15.75" customHeight="1" x14ac:dyDescent="0.25">
      <c r="A3" s="67" t="s">
        <v>79</v>
      </c>
      <c r="B3" s="67"/>
      <c r="C3" s="68"/>
      <c r="D3" s="69"/>
      <c r="E3" s="69"/>
      <c r="F3" s="69"/>
      <c r="G3" s="78"/>
      <c r="H3" s="78"/>
      <c r="I3" s="78"/>
      <c r="J3" s="78"/>
      <c r="K3" s="27"/>
    </row>
    <row r="4" spans="1:22" ht="12.75" customHeight="1" x14ac:dyDescent="0.2">
      <c r="A4" s="71" t="s">
        <v>62</v>
      </c>
      <c r="B4" s="72"/>
      <c r="C4" s="72"/>
      <c r="D4" s="22"/>
      <c r="E4" s="22"/>
      <c r="F4" s="22"/>
      <c r="G4" s="29"/>
      <c r="H4" s="29"/>
      <c r="I4" s="29"/>
      <c r="J4" s="29"/>
      <c r="K4" s="28">
        <f t="shared" ref="K4:K40" si="0">SUM(D4:J4)</f>
        <v>0</v>
      </c>
    </row>
    <row r="5" spans="1:22" ht="12.75" customHeight="1" x14ac:dyDescent="0.2">
      <c r="A5" s="184"/>
      <c r="B5" s="185"/>
      <c r="C5" s="186"/>
      <c r="D5" s="22"/>
      <c r="E5" s="22"/>
      <c r="F5" s="22"/>
      <c r="G5" s="29"/>
      <c r="H5" s="29"/>
      <c r="I5" s="29"/>
      <c r="J5" s="29"/>
      <c r="K5" s="28">
        <f t="shared" si="0"/>
        <v>0</v>
      </c>
    </row>
    <row r="6" spans="1:22" ht="12.75" customHeight="1" x14ac:dyDescent="0.2">
      <c r="A6" s="184"/>
      <c r="B6" s="185"/>
      <c r="C6" s="186"/>
      <c r="D6" s="22"/>
      <c r="E6" s="22"/>
      <c r="F6" s="22"/>
      <c r="G6" s="29"/>
      <c r="H6" s="29"/>
      <c r="I6" s="29"/>
      <c r="J6" s="29"/>
      <c r="K6" s="28">
        <f t="shared" si="0"/>
        <v>0</v>
      </c>
    </row>
    <row r="7" spans="1:22" ht="12.75" customHeight="1" x14ac:dyDescent="0.2">
      <c r="A7" s="187"/>
      <c r="B7" s="188"/>
      <c r="C7" s="189"/>
      <c r="D7" s="125"/>
      <c r="E7" s="22"/>
      <c r="F7" s="22"/>
      <c r="G7" s="29"/>
      <c r="H7" s="29"/>
      <c r="I7" s="29"/>
      <c r="J7" s="29"/>
      <c r="K7" s="28">
        <f t="shared" si="0"/>
        <v>0</v>
      </c>
    </row>
    <row r="8" spans="1:22" ht="12.75" customHeight="1" x14ac:dyDescent="0.2">
      <c r="A8" s="190"/>
      <c r="B8" s="191"/>
      <c r="C8" s="192"/>
      <c r="D8" s="125"/>
      <c r="E8" s="22"/>
      <c r="F8" s="22"/>
      <c r="G8" s="29"/>
      <c r="H8" s="29"/>
      <c r="I8" s="29"/>
      <c r="J8" s="29"/>
      <c r="K8" s="28">
        <f t="shared" si="0"/>
        <v>0</v>
      </c>
    </row>
    <row r="9" spans="1:22" ht="12.75" customHeight="1" x14ac:dyDescent="0.2">
      <c r="A9" s="154" t="s">
        <v>115</v>
      </c>
      <c r="B9" s="153"/>
      <c r="C9" s="153"/>
      <c r="D9" s="22"/>
      <c r="E9" s="22"/>
      <c r="F9" s="22"/>
      <c r="G9" s="29"/>
      <c r="H9" s="29"/>
      <c r="I9" s="29"/>
      <c r="J9" s="29"/>
      <c r="K9" s="28">
        <f t="shared" si="0"/>
        <v>0</v>
      </c>
    </row>
    <row r="10" spans="1:22" ht="12.75" customHeight="1" x14ac:dyDescent="0.2">
      <c r="A10" s="154" t="s">
        <v>114</v>
      </c>
      <c r="B10" s="153"/>
      <c r="C10" s="153"/>
      <c r="D10" s="22"/>
      <c r="E10" s="22"/>
      <c r="F10" s="22"/>
      <c r="G10" s="29"/>
      <c r="H10" s="29"/>
      <c r="I10" s="29"/>
      <c r="J10" s="29"/>
      <c r="K10" s="28">
        <f t="shared" si="0"/>
        <v>0</v>
      </c>
    </row>
    <row r="11" spans="1:22" ht="12.75" customHeight="1" x14ac:dyDescent="0.2">
      <c r="A11" s="154" t="s">
        <v>113</v>
      </c>
      <c r="B11" s="153"/>
      <c r="C11" s="153"/>
      <c r="D11" s="22"/>
      <c r="E11" s="22"/>
      <c r="F11" s="22"/>
      <c r="G11" s="29"/>
      <c r="H11" s="29"/>
      <c r="I11" s="29"/>
      <c r="J11" s="29"/>
      <c r="K11" s="28">
        <f t="shared" si="0"/>
        <v>0</v>
      </c>
    </row>
    <row r="12" spans="1:22" ht="12.75" customHeight="1" x14ac:dyDescent="0.2">
      <c r="A12" s="71" t="s">
        <v>3</v>
      </c>
      <c r="B12" s="71"/>
      <c r="C12" s="114"/>
      <c r="K12" s="121"/>
      <c r="V12" s="109"/>
    </row>
    <row r="13" spans="1:22" ht="12.75" customHeight="1" x14ac:dyDescent="0.2">
      <c r="A13" s="71" t="s">
        <v>0</v>
      </c>
      <c r="B13" s="174" t="s">
        <v>4</v>
      </c>
      <c r="C13" s="175"/>
      <c r="D13" s="174" t="s">
        <v>5</v>
      </c>
      <c r="E13" s="175"/>
      <c r="F13" s="90" t="s">
        <v>17</v>
      </c>
      <c r="G13" s="174" t="s">
        <v>6</v>
      </c>
      <c r="H13" s="175"/>
      <c r="I13" s="183" t="s">
        <v>7</v>
      </c>
      <c r="J13" s="183"/>
      <c r="K13" s="119"/>
    </row>
    <row r="14" spans="1:22" ht="12.75" customHeight="1" x14ac:dyDescent="0.2">
      <c r="A14" s="1"/>
      <c r="B14" s="178"/>
      <c r="C14" s="179"/>
      <c r="D14" s="179"/>
      <c r="E14" s="180"/>
      <c r="F14" s="22"/>
      <c r="G14" s="176"/>
      <c r="H14" s="177"/>
      <c r="I14" s="176"/>
      <c r="J14" s="177"/>
      <c r="K14" s="118">
        <v>0</v>
      </c>
    </row>
    <row r="15" spans="1:22" ht="12.75" customHeight="1" x14ac:dyDescent="0.2">
      <c r="A15" s="1"/>
      <c r="B15" s="178"/>
      <c r="C15" s="179"/>
      <c r="D15" s="179"/>
      <c r="E15" s="180"/>
      <c r="F15" s="22"/>
      <c r="G15" s="176"/>
      <c r="H15" s="177"/>
      <c r="I15" s="176"/>
      <c r="J15" s="177"/>
      <c r="K15" s="118">
        <v>0</v>
      </c>
    </row>
    <row r="16" spans="1:22" ht="12.75" customHeight="1" x14ac:dyDescent="0.2">
      <c r="A16" s="1"/>
      <c r="B16" s="178"/>
      <c r="C16" s="179"/>
      <c r="D16" s="179"/>
      <c r="E16" s="180"/>
      <c r="F16" s="22"/>
      <c r="G16" s="176"/>
      <c r="H16" s="177"/>
      <c r="I16" s="176"/>
      <c r="J16" s="177"/>
      <c r="K16" s="118">
        <v>0</v>
      </c>
    </row>
    <row r="17" spans="1:22" ht="12.75" customHeight="1" x14ac:dyDescent="0.2">
      <c r="A17" s="181" t="s">
        <v>2</v>
      </c>
      <c r="B17" s="182"/>
      <c r="C17" s="75"/>
      <c r="D17" s="91"/>
      <c r="E17" s="172"/>
      <c r="F17" s="172"/>
      <c r="G17" s="172"/>
      <c r="H17" s="172"/>
      <c r="I17" s="172"/>
      <c r="J17" s="173"/>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78"/>
      <c r="H19" s="78"/>
      <c r="I19" s="78"/>
      <c r="J19" s="78"/>
      <c r="K19" s="27"/>
    </row>
    <row r="20" spans="1:22" ht="12.75" customHeight="1" x14ac:dyDescent="0.2">
      <c r="A20" s="74" t="s">
        <v>33</v>
      </c>
      <c r="B20" s="79"/>
      <c r="C20" s="80"/>
      <c r="D20" s="22"/>
      <c r="E20" s="23"/>
      <c r="F20" s="22"/>
      <c r="G20" s="29"/>
      <c r="H20" s="29"/>
      <c r="I20" s="29"/>
      <c r="J20" s="29"/>
      <c r="K20" s="28">
        <f t="shared" si="0"/>
        <v>0</v>
      </c>
    </row>
    <row r="21" spans="1:22" ht="12.75" customHeight="1" x14ac:dyDescent="0.2">
      <c r="A21" s="116" t="s">
        <v>90</v>
      </c>
      <c r="B21" s="81"/>
      <c r="C21" s="73"/>
      <c r="D21" s="24"/>
      <c r="E21" s="24"/>
      <c r="F21" s="24"/>
      <c r="G21" s="30"/>
      <c r="H21" s="30"/>
      <c r="I21" s="30"/>
      <c r="J21" s="30"/>
      <c r="K21" s="28">
        <f>SUM(D21:J21)*'EOM Report'!N9</f>
        <v>0</v>
      </c>
      <c r="V21" s="109"/>
    </row>
    <row r="22" spans="1:22" ht="12.75" customHeight="1" x14ac:dyDescent="0.2">
      <c r="A22" s="181" t="s">
        <v>2</v>
      </c>
      <c r="B22" s="182"/>
      <c r="C22" s="82"/>
      <c r="D22" s="107" t="s">
        <v>91</v>
      </c>
      <c r="E22" s="103"/>
      <c r="F22" s="103"/>
      <c r="G22" s="78"/>
      <c r="H22" s="78"/>
      <c r="I22" s="78"/>
      <c r="J22" s="95"/>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78"/>
      <c r="H24" s="78"/>
      <c r="I24" s="78"/>
      <c r="J24" s="78"/>
      <c r="K24" s="27"/>
    </row>
    <row r="25" spans="1:22" ht="12.75" customHeight="1" x14ac:dyDescent="0.2">
      <c r="A25" s="71" t="s">
        <v>8</v>
      </c>
      <c r="B25" s="72"/>
      <c r="C25" s="73"/>
      <c r="D25" s="22"/>
      <c r="E25" s="22"/>
      <c r="F25" s="22"/>
      <c r="G25" s="29"/>
      <c r="H25" s="29"/>
      <c r="I25" s="29"/>
      <c r="J25" s="29"/>
      <c r="K25" s="28">
        <f t="shared" si="0"/>
        <v>0</v>
      </c>
    </row>
    <row r="26" spans="1:22" ht="12.75" customHeight="1" x14ac:dyDescent="0.2">
      <c r="A26" s="71" t="s">
        <v>9</v>
      </c>
      <c r="B26" s="72"/>
      <c r="C26" s="73"/>
      <c r="D26" s="22"/>
      <c r="E26" s="22"/>
      <c r="F26" s="22"/>
      <c r="G26" s="29"/>
      <c r="H26" s="29"/>
      <c r="I26" s="29"/>
      <c r="J26" s="29"/>
      <c r="K26" s="28">
        <f t="shared" si="0"/>
        <v>0</v>
      </c>
    </row>
    <row r="27" spans="1:22" ht="12.75" customHeight="1" x14ac:dyDescent="0.2">
      <c r="A27" s="71" t="s">
        <v>10</v>
      </c>
      <c r="B27" s="72"/>
      <c r="C27" s="73"/>
      <c r="D27" s="22"/>
      <c r="E27" s="22"/>
      <c r="F27" s="22"/>
      <c r="G27" s="29"/>
      <c r="H27" s="29"/>
      <c r="I27" s="29"/>
      <c r="J27" s="29"/>
      <c r="K27" s="28">
        <f t="shared" si="0"/>
        <v>0</v>
      </c>
    </row>
    <row r="28" spans="1:22" ht="12.75" customHeight="1" x14ac:dyDescent="0.2">
      <c r="A28" s="71" t="s">
        <v>11</v>
      </c>
      <c r="B28" s="72"/>
      <c r="C28" s="73"/>
      <c r="D28" s="22"/>
      <c r="E28" s="22"/>
      <c r="F28" s="22"/>
      <c r="G28" s="29"/>
      <c r="H28" s="29"/>
      <c r="I28" s="29"/>
      <c r="J28" s="29"/>
      <c r="K28" s="28">
        <f t="shared" si="0"/>
        <v>0</v>
      </c>
    </row>
    <row r="29" spans="1:22" ht="12.75" customHeight="1" x14ac:dyDescent="0.2">
      <c r="A29" s="71" t="s">
        <v>12</v>
      </c>
      <c r="B29" s="72"/>
      <c r="C29" s="73"/>
      <c r="D29" s="22"/>
      <c r="E29" s="22"/>
      <c r="F29" s="22"/>
      <c r="G29" s="29"/>
      <c r="H29" s="29"/>
      <c r="I29" s="29"/>
      <c r="J29" s="29"/>
      <c r="K29" s="28">
        <f t="shared" si="0"/>
        <v>0</v>
      </c>
    </row>
    <row r="30" spans="1:22" ht="12.75" customHeight="1" x14ac:dyDescent="0.2">
      <c r="A30" s="71" t="s">
        <v>13</v>
      </c>
      <c r="B30" s="72"/>
      <c r="C30" s="73"/>
      <c r="D30" s="22"/>
      <c r="E30" s="22"/>
      <c r="F30" s="22"/>
      <c r="G30" s="29"/>
      <c r="H30" s="29"/>
      <c r="I30" s="29"/>
      <c r="J30" s="29"/>
      <c r="K30" s="28">
        <f t="shared" si="0"/>
        <v>0</v>
      </c>
    </row>
    <row r="31" spans="1:22" ht="12.75" customHeight="1" x14ac:dyDescent="0.2">
      <c r="A31" s="71" t="s">
        <v>14</v>
      </c>
      <c r="B31" s="72"/>
      <c r="C31" s="73"/>
      <c r="D31" s="22"/>
      <c r="E31" s="22"/>
      <c r="F31" s="22"/>
      <c r="G31" s="29"/>
      <c r="H31" s="29"/>
      <c r="I31" s="29"/>
      <c r="J31" s="29"/>
      <c r="K31" s="28">
        <f t="shared" si="0"/>
        <v>0</v>
      </c>
    </row>
    <row r="32" spans="1:22" ht="12.75" customHeight="1" x14ac:dyDescent="0.2">
      <c r="A32" s="71" t="s">
        <v>15</v>
      </c>
      <c r="B32" s="72"/>
      <c r="C32" s="73"/>
      <c r="D32" s="22"/>
      <c r="E32" s="22"/>
      <c r="F32" s="22"/>
      <c r="G32" s="29"/>
      <c r="H32" s="29"/>
      <c r="I32" s="29"/>
      <c r="J32" s="29"/>
      <c r="K32" s="28">
        <f t="shared" si="0"/>
        <v>0</v>
      </c>
      <c r="V32" s="109"/>
    </row>
    <row r="33" spans="1:22" ht="12.75" customHeight="1" x14ac:dyDescent="0.2">
      <c r="A33" s="181" t="s">
        <v>2</v>
      </c>
      <c r="B33" s="182"/>
      <c r="C33" s="82"/>
      <c r="D33" s="103"/>
      <c r="E33" s="103"/>
      <c r="F33" s="103"/>
      <c r="G33" s="78"/>
      <c r="H33" s="78"/>
      <c r="I33" s="78"/>
      <c r="J33" s="78"/>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78"/>
      <c r="H35" s="78"/>
      <c r="I35" s="78"/>
      <c r="J35" s="78"/>
      <c r="K35" s="27"/>
    </row>
    <row r="36" spans="1:22" ht="12.75" customHeight="1" x14ac:dyDescent="0.2">
      <c r="A36" s="86" t="s">
        <v>82</v>
      </c>
      <c r="B36" s="72"/>
      <c r="C36" s="87"/>
      <c r="D36" s="105"/>
      <c r="E36" s="22"/>
      <c r="F36" s="22"/>
      <c r="G36" s="29"/>
      <c r="H36" s="29"/>
      <c r="I36" s="29"/>
      <c r="J36" s="29"/>
      <c r="K36" s="28">
        <f t="shared" si="0"/>
        <v>0</v>
      </c>
    </row>
    <row r="37" spans="1:22" ht="12.75" customHeight="1" x14ac:dyDescent="0.2">
      <c r="A37" s="86" t="s">
        <v>83</v>
      </c>
      <c r="B37" s="72"/>
      <c r="C37" s="87"/>
      <c r="D37" s="105"/>
      <c r="E37" s="22"/>
      <c r="F37" s="22"/>
      <c r="G37" s="29"/>
      <c r="H37" s="29"/>
      <c r="I37" s="29"/>
      <c r="J37" s="29"/>
      <c r="K37" s="28">
        <f t="shared" si="0"/>
        <v>0</v>
      </c>
    </row>
    <row r="38" spans="1:22" ht="12.75" customHeight="1" x14ac:dyDescent="0.2">
      <c r="A38" s="86" t="s">
        <v>84</v>
      </c>
      <c r="B38" s="72"/>
      <c r="C38" s="87"/>
      <c r="D38" s="105"/>
      <c r="E38" s="22"/>
      <c r="F38" s="22"/>
      <c r="G38" s="29"/>
      <c r="H38" s="29"/>
      <c r="I38" s="29"/>
      <c r="J38" s="29"/>
      <c r="K38" s="28">
        <f t="shared" si="0"/>
        <v>0</v>
      </c>
    </row>
    <row r="39" spans="1:22" ht="12.75" customHeight="1" x14ac:dyDescent="0.2">
      <c r="A39" s="86" t="s">
        <v>85</v>
      </c>
      <c r="B39" s="72"/>
      <c r="C39" s="87"/>
      <c r="D39" s="105"/>
      <c r="E39" s="22"/>
      <c r="F39" s="22"/>
      <c r="G39" s="29"/>
      <c r="H39" s="29"/>
      <c r="I39" s="29"/>
      <c r="J39" s="29"/>
      <c r="K39" s="28">
        <f t="shared" si="0"/>
        <v>0</v>
      </c>
      <c r="V39" s="109"/>
    </row>
    <row r="40" spans="1:22" ht="12.75" customHeight="1" x14ac:dyDescent="0.2">
      <c r="A40" s="86" t="s">
        <v>86</v>
      </c>
      <c r="B40" s="72"/>
      <c r="C40" s="87"/>
      <c r="D40" s="113"/>
      <c r="E40" s="111"/>
      <c r="F40" s="111"/>
      <c r="G40" s="29"/>
      <c r="H40" s="29"/>
      <c r="I40" s="29"/>
      <c r="J40" s="29"/>
      <c r="K40" s="28">
        <f t="shared" si="0"/>
        <v>0</v>
      </c>
    </row>
    <row r="41" spans="1:22" ht="12.75" customHeight="1" x14ac:dyDescent="0.2">
      <c r="A41" s="88" t="s">
        <v>16</v>
      </c>
      <c r="B41" s="89"/>
      <c r="C41" s="73"/>
      <c r="D41" s="22"/>
      <c r="E41" s="22"/>
      <c r="F41" s="22"/>
      <c r="G41" s="29"/>
      <c r="H41" s="29"/>
      <c r="I41" s="29"/>
      <c r="J41" s="29"/>
      <c r="K41" s="110"/>
    </row>
    <row r="42" spans="1:22" ht="12.75" customHeight="1" x14ac:dyDescent="0.2">
      <c r="A42" s="88" t="s">
        <v>17</v>
      </c>
      <c r="B42" s="89"/>
      <c r="C42" s="73"/>
      <c r="D42" s="22"/>
      <c r="E42" s="22"/>
      <c r="F42" s="22"/>
      <c r="G42" s="29"/>
      <c r="H42" s="29"/>
      <c r="I42" s="29"/>
      <c r="J42" s="29"/>
      <c r="K42" s="112"/>
    </row>
    <row r="43" spans="1:22" ht="12.75" customHeight="1" x14ac:dyDescent="0.2">
      <c r="A43" s="181" t="s">
        <v>2</v>
      </c>
      <c r="B43" s="182"/>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G14:H14"/>
    <mergeCell ref="I14:J14"/>
    <mergeCell ref="B14:E14"/>
    <mergeCell ref="B13:C13"/>
    <mergeCell ref="D13:E13"/>
    <mergeCell ref="G13:H13"/>
    <mergeCell ref="I13:J13"/>
    <mergeCell ref="G15:H15"/>
    <mergeCell ref="I15:J15"/>
    <mergeCell ref="G16:H16"/>
    <mergeCell ref="I16:J16"/>
    <mergeCell ref="B15:E15"/>
    <mergeCell ref="B16:E16"/>
    <mergeCell ref="E17:F17"/>
    <mergeCell ref="G17:H17"/>
    <mergeCell ref="I17:J17"/>
    <mergeCell ref="A22:B22"/>
    <mergeCell ref="A33:B33"/>
    <mergeCell ref="A5:C5"/>
    <mergeCell ref="A6:C6"/>
    <mergeCell ref="A7:C7"/>
    <mergeCell ref="A8:C8"/>
    <mergeCell ref="A43:B43"/>
    <mergeCell ref="A17:B17"/>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13" sqref="B13"/>
    </sheetView>
  </sheetViews>
  <sheetFormatPr defaultColWidth="8.5703125" defaultRowHeight="15.6" customHeight="1" x14ac:dyDescent="0.2"/>
  <cols>
    <col min="1" max="1" width="24.5703125" style="147" customWidth="1"/>
    <col min="2" max="2" width="10.5703125" style="127" customWidth="1"/>
    <col min="3" max="3" width="2.5703125" style="127" customWidth="1"/>
    <col min="4" max="9" width="8.5703125" style="127"/>
    <col min="10" max="14" width="8.5703125" style="126"/>
    <col min="15" max="16384" width="8.5703125" style="127"/>
  </cols>
  <sheetData>
    <row r="1" spans="1:9" ht="20.100000000000001" customHeight="1" x14ac:dyDescent="0.2">
      <c r="A1" s="193" t="s">
        <v>92</v>
      </c>
      <c r="B1" s="194"/>
      <c r="C1" s="194"/>
      <c r="D1" s="194"/>
      <c r="E1" s="194"/>
      <c r="F1" s="194"/>
      <c r="G1" s="194"/>
      <c r="H1" s="194"/>
      <c r="I1" s="195"/>
    </row>
    <row r="2" spans="1:9" ht="15.6" customHeight="1" x14ac:dyDescent="0.2">
      <c r="A2" s="196" t="s">
        <v>112</v>
      </c>
      <c r="B2" s="197"/>
      <c r="C2" s="197"/>
      <c r="D2" s="197"/>
      <c r="E2" s="197"/>
      <c r="F2" s="197"/>
      <c r="G2" s="197"/>
      <c r="H2" s="197"/>
      <c r="I2" s="198"/>
    </row>
    <row r="3" spans="1:9" ht="15.6" customHeight="1" x14ac:dyDescent="0.2">
      <c r="A3" s="202" t="s">
        <v>121</v>
      </c>
      <c r="B3" s="203"/>
      <c r="C3" s="203"/>
      <c r="D3" s="203"/>
      <c r="E3" s="203"/>
      <c r="F3" s="203"/>
      <c r="G3" s="203"/>
      <c r="H3" s="203"/>
      <c r="I3" s="204"/>
    </row>
    <row r="4" spans="1:9" ht="15.6" customHeight="1" x14ac:dyDescent="0.2">
      <c r="A4" s="145" t="s">
        <v>93</v>
      </c>
      <c r="B4" s="131"/>
      <c r="C4" s="132"/>
      <c r="D4" s="129"/>
      <c r="E4" s="129"/>
      <c r="F4" s="129"/>
      <c r="G4" s="129"/>
      <c r="H4" s="129"/>
      <c r="I4" s="130"/>
    </row>
    <row r="5" spans="1:9" ht="15.6" customHeight="1" x14ac:dyDescent="0.2">
      <c r="A5" s="144" t="s">
        <v>94</v>
      </c>
      <c r="B5" s="133">
        <v>0</v>
      </c>
      <c r="C5" s="132"/>
      <c r="D5" s="129" t="s">
        <v>104</v>
      </c>
      <c r="E5" s="129"/>
      <c r="F5" s="129"/>
      <c r="G5" s="129"/>
      <c r="H5" s="129"/>
      <c r="I5" s="130"/>
    </row>
    <row r="6" spans="1:9" ht="15.6" customHeight="1" x14ac:dyDescent="0.2">
      <c r="A6" s="144" t="s">
        <v>95</v>
      </c>
      <c r="B6" s="133">
        <v>0</v>
      </c>
      <c r="C6" s="132"/>
      <c r="D6" s="129" t="s">
        <v>105</v>
      </c>
      <c r="E6" s="129"/>
      <c r="F6" s="129"/>
      <c r="G6" s="129"/>
      <c r="H6" s="129"/>
      <c r="I6" s="130"/>
    </row>
    <row r="7" spans="1:9" ht="15.6" customHeight="1" x14ac:dyDescent="0.2">
      <c r="A7" s="144" t="s">
        <v>96</v>
      </c>
      <c r="B7" s="133">
        <v>0</v>
      </c>
      <c r="C7" s="132"/>
      <c r="D7" s="129" t="s">
        <v>106</v>
      </c>
      <c r="E7" s="129"/>
      <c r="F7" s="129"/>
      <c r="G7" s="129"/>
      <c r="H7" s="129"/>
      <c r="I7" s="130"/>
    </row>
    <row r="8" spans="1:9" ht="15.6" customHeight="1" x14ac:dyDescent="0.2">
      <c r="A8" s="144" t="s">
        <v>98</v>
      </c>
      <c r="B8" s="133">
        <v>0</v>
      </c>
      <c r="C8" s="132"/>
      <c r="D8" s="129" t="s">
        <v>110</v>
      </c>
      <c r="E8" s="129"/>
      <c r="F8" s="129"/>
      <c r="G8" s="129"/>
      <c r="H8" s="129"/>
      <c r="I8" s="130"/>
    </row>
    <row r="9" spans="1:9" ht="15.6" customHeight="1" x14ac:dyDescent="0.2">
      <c r="A9" s="144" t="s">
        <v>103</v>
      </c>
      <c r="B9" s="133">
        <v>0</v>
      </c>
      <c r="C9" s="132"/>
      <c r="D9" s="129"/>
      <c r="E9" s="129"/>
      <c r="F9" s="129"/>
      <c r="G9" s="129"/>
      <c r="H9" s="129"/>
      <c r="I9" s="130"/>
    </row>
    <row r="10" spans="1:9" ht="15.6" customHeight="1" x14ac:dyDescent="0.2">
      <c r="A10" s="145" t="s">
        <v>101</v>
      </c>
      <c r="B10" s="137">
        <f>SUM(B5+B6+B7+B8-B9)</f>
        <v>0</v>
      </c>
      <c r="C10" s="134"/>
      <c r="D10" s="135" t="s">
        <v>102</v>
      </c>
      <c r="E10" s="135"/>
      <c r="F10" s="135"/>
      <c r="G10" s="135"/>
      <c r="H10" s="136"/>
      <c r="I10" s="130"/>
    </row>
    <row r="11" spans="1:9" ht="15.6" customHeight="1" x14ac:dyDescent="0.2">
      <c r="A11" s="145"/>
      <c r="B11" s="150"/>
      <c r="C11" s="134"/>
      <c r="D11" s="135"/>
      <c r="E11" s="135"/>
      <c r="F11" s="135"/>
      <c r="G11" s="135"/>
      <c r="H11" s="136"/>
      <c r="I11" s="130"/>
    </row>
    <row r="12" spans="1:9" ht="15.6" customHeight="1" x14ac:dyDescent="0.2">
      <c r="A12" s="144" t="s">
        <v>99</v>
      </c>
      <c r="B12" s="149">
        <v>0</v>
      </c>
      <c r="C12" s="132"/>
      <c r="D12" s="129" t="s">
        <v>100</v>
      </c>
      <c r="E12" s="129"/>
      <c r="F12" s="129"/>
      <c r="G12" s="129"/>
      <c r="H12" s="129"/>
      <c r="I12" s="130"/>
    </row>
    <row r="13" spans="1:9" ht="15.6" customHeight="1" x14ac:dyDescent="0.2">
      <c r="A13" s="144" t="s">
        <v>116</v>
      </c>
      <c r="B13" s="133">
        <v>0</v>
      </c>
      <c r="C13" s="132"/>
      <c r="D13" s="129" t="s">
        <v>117</v>
      </c>
      <c r="E13" s="129"/>
      <c r="F13" s="129"/>
      <c r="G13" s="129"/>
      <c r="H13" s="129"/>
      <c r="I13" s="130"/>
    </row>
    <row r="14" spans="1:9" ht="15.6" customHeight="1" x14ac:dyDescent="0.2">
      <c r="A14" s="145" t="s">
        <v>97</v>
      </c>
      <c r="B14" s="137">
        <f>B5+B6+B7+B8+B12+B13</f>
        <v>0</v>
      </c>
      <c r="C14" s="134"/>
      <c r="D14" s="129" t="s">
        <v>111</v>
      </c>
      <c r="E14" s="129"/>
      <c r="F14" s="129"/>
      <c r="G14" s="129"/>
      <c r="H14" s="129"/>
      <c r="I14" s="130"/>
    </row>
    <row r="15" spans="1:9" ht="15.6" customHeight="1" x14ac:dyDescent="0.2">
      <c r="A15" s="144"/>
      <c r="B15" s="151">
        <f>B6+B9</f>
        <v>0</v>
      </c>
      <c r="C15" s="128"/>
      <c r="D15" s="129"/>
      <c r="E15" s="129"/>
      <c r="F15" s="129"/>
      <c r="G15" s="129"/>
      <c r="H15" s="129"/>
      <c r="I15" s="130"/>
    </row>
    <row r="16" spans="1:9" ht="15.6" customHeight="1" x14ac:dyDescent="0.2">
      <c r="A16" s="196" t="s">
        <v>120</v>
      </c>
      <c r="B16" s="197"/>
      <c r="C16" s="197"/>
      <c r="D16" s="197"/>
      <c r="E16" s="197"/>
      <c r="F16" s="197"/>
      <c r="G16" s="197"/>
      <c r="H16" s="197"/>
      <c r="I16" s="198"/>
    </row>
    <row r="17" spans="1:14" ht="15.6" customHeight="1" thickBot="1" x14ac:dyDescent="0.25">
      <c r="A17" s="205"/>
      <c r="B17" s="206"/>
      <c r="C17" s="206"/>
      <c r="D17" s="206"/>
      <c r="E17" s="206"/>
      <c r="F17" s="206"/>
      <c r="G17" s="206"/>
      <c r="H17" s="206"/>
      <c r="I17" s="207"/>
    </row>
    <row r="18" spans="1:14" ht="15.6" customHeight="1" thickBot="1" x14ac:dyDescent="0.25">
      <c r="A18" s="145" t="s">
        <v>107</v>
      </c>
      <c r="B18" s="152">
        <f>B14-B15</f>
        <v>0</v>
      </c>
      <c r="C18" s="132"/>
      <c r="D18" s="129" t="s">
        <v>118</v>
      </c>
      <c r="E18" s="129"/>
      <c r="F18" s="129"/>
      <c r="G18" s="129"/>
      <c r="H18" s="129"/>
      <c r="I18" s="130"/>
    </row>
    <row r="19" spans="1:14" ht="15.6" customHeight="1" x14ac:dyDescent="0.2">
      <c r="A19" s="145"/>
      <c r="B19" s="134"/>
      <c r="C19" s="132"/>
      <c r="D19" s="129"/>
      <c r="E19" s="129"/>
      <c r="F19" s="129"/>
      <c r="G19" s="129"/>
      <c r="H19" s="129"/>
      <c r="I19" s="130"/>
    </row>
    <row r="20" spans="1:14" s="139" customFormat="1" ht="15.6" customHeight="1" x14ac:dyDescent="0.2">
      <c r="A20" s="199" t="s">
        <v>119</v>
      </c>
      <c r="B20" s="200"/>
      <c r="C20" s="200"/>
      <c r="D20" s="200"/>
      <c r="E20" s="200"/>
      <c r="F20" s="200"/>
      <c r="G20" s="200"/>
      <c r="H20" s="200"/>
      <c r="I20" s="201"/>
      <c r="J20" s="138"/>
      <c r="K20" s="138"/>
      <c r="L20" s="138"/>
      <c r="M20" s="138"/>
      <c r="N20" s="138"/>
    </row>
    <row r="21" spans="1:14" s="139" customFormat="1" ht="15.6" customHeight="1" x14ac:dyDescent="0.2">
      <c r="A21" s="199"/>
      <c r="B21" s="200"/>
      <c r="C21" s="200"/>
      <c r="D21" s="200"/>
      <c r="E21" s="200"/>
      <c r="F21" s="200"/>
      <c r="G21" s="200"/>
      <c r="H21" s="200"/>
      <c r="I21" s="201"/>
      <c r="J21" s="138"/>
      <c r="K21" s="138"/>
      <c r="L21" s="138"/>
      <c r="M21" s="138"/>
      <c r="N21" s="138"/>
    </row>
    <row r="22" spans="1:14" ht="15.6" customHeight="1" x14ac:dyDescent="0.2">
      <c r="A22" s="146"/>
      <c r="B22" s="131"/>
      <c r="C22" s="131"/>
      <c r="D22" s="140"/>
      <c r="E22" s="140"/>
      <c r="F22" s="140"/>
      <c r="G22" s="140"/>
      <c r="H22" s="140"/>
      <c r="I22" s="141"/>
    </row>
    <row r="23" spans="1:14" ht="15.6" customHeight="1" x14ac:dyDescent="0.2">
      <c r="B23" s="142"/>
      <c r="C23" s="142"/>
      <c r="D23" s="126"/>
      <c r="E23" s="126"/>
      <c r="F23" s="126"/>
      <c r="G23" s="126"/>
      <c r="H23" s="126"/>
      <c r="I23" s="126"/>
    </row>
    <row r="24" spans="1:14" ht="15.6" customHeight="1" x14ac:dyDescent="0.2">
      <c r="B24" s="142"/>
      <c r="C24" s="142"/>
      <c r="D24" s="126"/>
    </row>
    <row r="25" spans="1:14" ht="15.6" customHeight="1" x14ac:dyDescent="0.2">
      <c r="B25" s="142"/>
      <c r="C25" s="142"/>
      <c r="D25" s="126"/>
    </row>
    <row r="26" spans="1:14" ht="15.6" customHeight="1" x14ac:dyDescent="0.2">
      <c r="B26" s="142"/>
      <c r="C26" s="142"/>
      <c r="D26" s="126"/>
    </row>
    <row r="27" spans="1:14" ht="15.6" customHeight="1" x14ac:dyDescent="0.2">
      <c r="B27" s="142"/>
      <c r="C27" s="142"/>
      <c r="D27" s="126"/>
    </row>
    <row r="28" spans="1:14" ht="15.6" customHeight="1" x14ac:dyDescent="0.2">
      <c r="B28" s="142"/>
      <c r="C28" s="142"/>
      <c r="D28" s="126"/>
    </row>
    <row r="29" spans="1:14" ht="15.6" customHeight="1" x14ac:dyDescent="0.2">
      <c r="B29" s="142"/>
      <c r="C29" s="142"/>
      <c r="D29" s="126"/>
    </row>
    <row r="30" spans="1:14" ht="15.6" customHeight="1" x14ac:dyDescent="0.2">
      <c r="B30" s="142"/>
      <c r="C30" s="142"/>
      <c r="D30" s="126"/>
    </row>
    <row r="31" spans="1:14" ht="15.6" customHeight="1" x14ac:dyDescent="0.2">
      <c r="B31" s="142"/>
      <c r="C31" s="142"/>
      <c r="D31" s="126"/>
    </row>
    <row r="32" spans="1:14" ht="15.6" customHeight="1" x14ac:dyDescent="0.2">
      <c r="B32" s="142"/>
      <c r="C32" s="142"/>
      <c r="D32" s="126"/>
    </row>
    <row r="33" spans="2:4" ht="15.6" customHeight="1" x14ac:dyDescent="0.2">
      <c r="B33" s="142"/>
      <c r="C33" s="142"/>
      <c r="D33" s="126"/>
    </row>
    <row r="34" spans="2:4" ht="15.6" customHeight="1" x14ac:dyDescent="0.2">
      <c r="B34" s="142"/>
      <c r="C34" s="142"/>
      <c r="D34" s="126"/>
    </row>
    <row r="35" spans="2:4" ht="15.6" customHeight="1" x14ac:dyDescent="0.2">
      <c r="B35" s="142"/>
      <c r="C35" s="142"/>
      <c r="D35" s="126"/>
    </row>
    <row r="36" spans="2:4" ht="15.6" customHeight="1" x14ac:dyDescent="0.2">
      <c r="B36" s="143"/>
      <c r="C36" s="143"/>
      <c r="D36" s="126"/>
    </row>
    <row r="37" spans="2:4" ht="15.6" customHeight="1" x14ac:dyDescent="0.2">
      <c r="B37" s="126"/>
      <c r="C37" s="126"/>
      <c r="D37" s="126"/>
    </row>
    <row r="38" spans="2:4" ht="15.6" customHeight="1" x14ac:dyDescent="0.2">
      <c r="B38" s="126"/>
      <c r="C38" s="126"/>
      <c r="D38" s="126"/>
    </row>
    <row r="39" spans="2:4" ht="15.6" customHeight="1" x14ac:dyDescent="0.2">
      <c r="B39" s="126"/>
      <c r="C39" s="126"/>
      <c r="D39" s="126"/>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8879ABD418E048A396329BA3AE5C55" ma:contentTypeVersion="16" ma:contentTypeDescription="Create a new document." ma:contentTypeScope="" ma:versionID="a7cad2df7a552d65ee6acaf47c287c7b">
  <xsd:schema xmlns:xsd="http://www.w3.org/2001/XMLSchema" xmlns:xs="http://www.w3.org/2001/XMLSchema" xmlns:p="http://schemas.microsoft.com/office/2006/metadata/properties" xmlns:ns2="61f07b0b-1d08-486d-b837-5260efdb4e12" xmlns:ns3="1120298d-62f0-4a0f-92ee-ad946c7008c5" targetNamespace="http://schemas.microsoft.com/office/2006/metadata/properties" ma:root="true" ma:fieldsID="dff3300d316f8b2b23bc4c91ac03548c" ns2:_="" ns3:_="">
    <xsd:import namespace="61f07b0b-1d08-486d-b837-5260efdb4e12"/>
    <xsd:import namespace="1120298d-62f0-4a0f-92ee-ad946c7008c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f07b0b-1d08-486d-b837-5260efdb4e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Location" ma:index="11" nillable="true" ma:displayName="Location" ma:internalName="MediaServiceLocatio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c5bdf251-0d2b-4646-9565-f44308133a9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120298d-62f0-4a0f-92ee-ad946c7008c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62c837d-d315-4338-8a6d-5fea8b62d85d}" ma:internalName="TaxCatchAll" ma:showField="CatchAllData" ma:web="1120298d-62f0-4a0f-92ee-ad946c7008c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1f07b0b-1d08-486d-b837-5260efdb4e12">
      <Terms xmlns="http://schemas.microsoft.com/office/infopath/2007/PartnerControls"/>
    </lcf76f155ced4ddcb4097134ff3c332f>
    <TaxCatchAll xmlns="1120298d-62f0-4a0f-92ee-ad946c7008c5" xsi:nil="true"/>
  </documentManagement>
</p:properties>
</file>

<file path=customXml/itemProps1.xml><?xml version="1.0" encoding="utf-8"?>
<ds:datastoreItem xmlns:ds="http://schemas.openxmlformats.org/officeDocument/2006/customXml" ds:itemID="{A3A8E5C1-F762-47AC-9166-908327F1C64B}"/>
</file>

<file path=customXml/itemProps2.xml><?xml version="1.0" encoding="utf-8"?>
<ds:datastoreItem xmlns:ds="http://schemas.openxmlformats.org/officeDocument/2006/customXml" ds:itemID="{FCDFA568-FB63-472D-AF38-C335A50C607E}"/>
</file>

<file path=customXml/itemProps3.xml><?xml version="1.0" encoding="utf-8"?>
<ds:datastoreItem xmlns:ds="http://schemas.openxmlformats.org/officeDocument/2006/customXml" ds:itemID="{58CD61D3-13E6-4E98-A002-CD1DE10BD57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2017-01-03T17:22:01Z</cp:lastPrinted>
  <dcterms:created xsi:type="dcterms:W3CDTF">2005-08-19T14:02:10Z</dcterms:created>
  <dcterms:modified xsi:type="dcterms:W3CDTF">2022-04-21T19:02:57Z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0x0101000B8879ABD418E048A396329BA3AE5C55</vt:lpwstr>
  </property>
</Properties>
</file>